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heinig\Dropbox (SG-OVT)\Small Grains\Research\2023\ARM Data\Analysis\Small Grains\Tables\"/>
    </mc:Choice>
  </mc:AlternateContent>
  <bookViews>
    <workbookView xWindow="0" yWindow="0" windowWidth="51600" windowHeight="17100" activeTab="2"/>
  </bookViews>
  <sheets>
    <sheet name="3 YEAR Barley" sheetId="10" r:id="rId1"/>
    <sheet name="2 YEAR Barley" sheetId="9" r:id="rId2"/>
    <sheet name="STATEWIDE Barley" sheetId="7" r:id="rId3"/>
    <sheet name="Lenoir Barley" sheetId="1" r:id="rId4"/>
    <sheet name="Mills River Barley" sheetId="2" r:id="rId5"/>
    <sheet name="Rowan Barley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0" l="1"/>
  <c r="C10" i="10"/>
  <c r="D11" i="9"/>
  <c r="C11" i="9"/>
  <c r="D12" i="7" l="1"/>
  <c r="C12" i="7"/>
  <c r="F12" i="3" l="1"/>
  <c r="E12" i="3"/>
  <c r="D12" i="3"/>
  <c r="C12" i="3"/>
  <c r="D12" i="2"/>
  <c r="C12" i="2"/>
  <c r="D12" i="1"/>
  <c r="C12" i="1"/>
</calcChain>
</file>

<file path=xl/sharedStrings.xml><?xml version="1.0" encoding="utf-8"?>
<sst xmlns="http://schemas.openxmlformats.org/spreadsheetml/2006/main" count="158" uniqueCount="30">
  <si>
    <t>Lenoir Barley - 2023</t>
  </si>
  <si>
    <t>Company</t>
  </si>
  <si>
    <t>Variety</t>
  </si>
  <si>
    <t>Yield (bu/A)</t>
  </si>
  <si>
    <t>Test Weight (lb/bu)</t>
  </si>
  <si>
    <t>Virginia Crop Improvement</t>
  </si>
  <si>
    <t>Flavia</t>
  </si>
  <si>
    <t>Avalon</t>
  </si>
  <si>
    <t>Marouetta</t>
  </si>
  <si>
    <t>Limagrain</t>
  </si>
  <si>
    <t>BC Clementine</t>
  </si>
  <si>
    <t>Violetta</t>
  </si>
  <si>
    <t>BC Fay</t>
  </si>
  <si>
    <t>Hirondella</t>
  </si>
  <si>
    <t>BC Leandra</t>
  </si>
  <si>
    <t>Mean</t>
  </si>
  <si>
    <t>CV</t>
  </si>
  <si>
    <t>LSD (p=0.10)</t>
  </si>
  <si>
    <t>DF</t>
  </si>
  <si>
    <t>SEM</t>
  </si>
  <si>
    <t>Bolded varieties are not statistically different from the highest yielding variety</t>
  </si>
  <si>
    <t>Mills River Barley - 2023</t>
  </si>
  <si>
    <t>ns (2.8)</t>
  </si>
  <si>
    <t>Rowan Barley - 2023</t>
  </si>
  <si>
    <t>Height (in)</t>
  </si>
  <si>
    <t>Ldg</t>
  </si>
  <si>
    <t>n/s</t>
  </si>
  <si>
    <t>Statewide Barley - 2023</t>
  </si>
  <si>
    <t>Barley - 3 year (2021-23)</t>
  </si>
  <si>
    <t>Barley - 2 year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</si>
</sst>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10" xfId="0" applyNumberForma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13"/>
  <sheetViews>
    <sheetView zoomScaleNormal="100" workbookViewId="0">
      <selection activeCell="A2" sqref="A2"/>
    </sheetView>
  </sheetViews>
  <sheetFormatPr defaultRowHeight="15" x14ac:dyDescent="0.25"/>
  <cols>
    <col min="1" max="1" width="30" customWidth="1"/>
    <col min="2" max="2" width="28.7109375" customWidth="1"/>
    <col min="3" max="3" width="12.5703125" customWidth="1"/>
    <col min="4" max="4" width="20.85546875" customWidth="1"/>
    <col min="9" max="9" width="9.140625" style="2"/>
  </cols>
  <sheetData>
    <row r="1" spans="1:17" ht="15.75" customHeight="1" thickBot="1" x14ac:dyDescent="0.3">
      <c r="A1" s="41" t="s">
        <v>28</v>
      </c>
      <c r="B1" s="41"/>
      <c r="C1" s="41"/>
      <c r="D1" s="41"/>
    </row>
    <row r="2" spans="1:17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O2" s="2"/>
      <c r="P2" s="2"/>
      <c r="Q2" s="2"/>
    </row>
    <row r="3" spans="1:17" x14ac:dyDescent="0.25">
      <c r="A3" s="29" t="s">
        <v>5</v>
      </c>
      <c r="B3" s="29" t="s">
        <v>13</v>
      </c>
      <c r="C3" s="32">
        <v>99.371399999999994</v>
      </c>
      <c r="D3" s="31">
        <v>46.006250000000001</v>
      </c>
      <c r="O3" s="2"/>
      <c r="P3" s="2"/>
      <c r="Q3" s="2"/>
    </row>
    <row r="4" spans="1:17" x14ac:dyDescent="0.25">
      <c r="A4" s="29" t="s">
        <v>5</v>
      </c>
      <c r="B4" s="29" t="s">
        <v>6</v>
      </c>
      <c r="C4" s="32">
        <v>93.068799999999996</v>
      </c>
      <c r="D4" s="31">
        <v>46.058750000000003</v>
      </c>
      <c r="O4" s="2"/>
      <c r="P4" s="2"/>
      <c r="Q4" s="2"/>
    </row>
    <row r="5" spans="1:17" x14ac:dyDescent="0.25">
      <c r="A5" s="29" t="s">
        <v>9</v>
      </c>
      <c r="B5" s="29" t="s">
        <v>12</v>
      </c>
      <c r="C5" s="32">
        <v>89.7376</v>
      </c>
      <c r="D5" s="31">
        <v>45.545000000000002</v>
      </c>
      <c r="O5" s="2"/>
      <c r="P5" s="2"/>
      <c r="Q5" s="2"/>
    </row>
    <row r="6" spans="1:17" x14ac:dyDescent="0.25">
      <c r="A6" s="29" t="s">
        <v>9</v>
      </c>
      <c r="B6" s="29" t="s">
        <v>11</v>
      </c>
      <c r="C6" s="32">
        <v>89.2273</v>
      </c>
      <c r="D6" s="31">
        <v>45.761249999999997</v>
      </c>
      <c r="O6" s="2"/>
      <c r="P6" s="2"/>
      <c r="Q6" s="2"/>
    </row>
    <row r="7" spans="1:17" x14ac:dyDescent="0.25">
      <c r="A7" s="29" t="s">
        <v>5</v>
      </c>
      <c r="B7" s="29" t="s">
        <v>7</v>
      </c>
      <c r="C7" s="32">
        <v>89.153400000000005</v>
      </c>
      <c r="D7" s="31">
        <v>47.931249999999999</v>
      </c>
      <c r="O7" s="2"/>
      <c r="P7" s="2"/>
      <c r="Q7" s="2"/>
    </row>
    <row r="8" spans="1:17" ht="15.75" thickBot="1" x14ac:dyDescent="0.3">
      <c r="A8" s="33" t="s">
        <v>9</v>
      </c>
      <c r="B8" s="33" t="s">
        <v>10</v>
      </c>
      <c r="C8" s="34">
        <v>82.4863</v>
      </c>
      <c r="D8" s="35">
        <v>47.283749999999998</v>
      </c>
      <c r="N8" s="2"/>
      <c r="O8" s="2"/>
      <c r="P8" s="2"/>
    </row>
    <row r="9" spans="1:17" x14ac:dyDescent="0.25">
      <c r="A9" s="13"/>
      <c r="B9" s="13"/>
      <c r="C9" s="14"/>
      <c r="D9" s="15"/>
      <c r="N9" s="2"/>
      <c r="O9" s="2"/>
      <c r="P9" s="2"/>
    </row>
    <row r="10" spans="1:17" x14ac:dyDescent="0.25">
      <c r="A10" s="13"/>
      <c r="B10" s="16" t="s">
        <v>15</v>
      </c>
      <c r="C10" s="17">
        <f>AVERAGE(C3:C8)</f>
        <v>90.507466666666673</v>
      </c>
      <c r="D10" s="18">
        <f>AVERAGE(D3:D8)</f>
        <v>46.431041666666665</v>
      </c>
      <c r="O10" s="2"/>
      <c r="P10" s="2"/>
    </row>
    <row r="11" spans="1:17" x14ac:dyDescent="0.25">
      <c r="A11" s="13"/>
      <c r="B11" s="16" t="s">
        <v>17</v>
      </c>
      <c r="C11" s="36" t="s">
        <v>26</v>
      </c>
      <c r="D11" s="18" t="s">
        <v>26</v>
      </c>
    </row>
    <row r="12" spans="1:17" ht="15.75" thickBot="1" x14ac:dyDescent="0.3">
      <c r="A12" s="13"/>
      <c r="B12" s="16" t="s">
        <v>18</v>
      </c>
      <c r="C12" s="37">
        <v>35</v>
      </c>
      <c r="D12" s="19"/>
    </row>
    <row r="13" spans="1:17" ht="15.75" thickBot="1" x14ac:dyDescent="0.3">
      <c r="A13" s="38" t="s">
        <v>20</v>
      </c>
      <c r="B13" s="39"/>
      <c r="C13" s="39"/>
      <c r="D13" s="40"/>
    </row>
  </sheetData>
  <sheetProtection algorithmName="SHA-512" hashValue="X6XnbZoXDHkzWTjj45Ifjb2vu5Im2Pu6duEmCEpBad2/13ZwlfqWp2Wup1L7ttoKZPyoqy2xaekkMhDOBAjtIw==" saltValue="UxIXLalXYg/ixkmPdLtrNQ==" spinCount="100000" sheet="1" objects="1" scenarios="1" sort="0" autoFilter="0" pivotTables="0"/>
  <mergeCells count="2">
    <mergeCell ref="A13:D13"/>
    <mergeCell ref="A1:D1"/>
  </mergeCells>
  <printOptions horizontalCentered="1"/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14"/>
  <sheetViews>
    <sheetView zoomScaleNormal="100" workbookViewId="0">
      <selection activeCell="A2" sqref="A2"/>
    </sheetView>
  </sheetViews>
  <sheetFormatPr defaultRowHeight="15" x14ac:dyDescent="0.25"/>
  <cols>
    <col min="1" max="1" width="30" customWidth="1"/>
    <col min="2" max="2" width="28.7109375" customWidth="1"/>
    <col min="3" max="3" width="12.5703125" customWidth="1"/>
    <col min="4" max="4" width="20.85546875" customWidth="1"/>
    <col min="9" max="9" width="9.140625" style="2"/>
  </cols>
  <sheetData>
    <row r="1" spans="1:17" ht="15.75" customHeight="1" thickBot="1" x14ac:dyDescent="0.3">
      <c r="A1" s="41" t="s">
        <v>29</v>
      </c>
      <c r="B1" s="41"/>
      <c r="C1" s="41"/>
      <c r="D1" s="41"/>
    </row>
    <row r="2" spans="1:17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J2" s="2"/>
    </row>
    <row r="3" spans="1:17" x14ac:dyDescent="0.25">
      <c r="A3" s="29" t="s">
        <v>5</v>
      </c>
      <c r="B3" s="29" t="s">
        <v>6</v>
      </c>
      <c r="C3" s="32">
        <v>104.89</v>
      </c>
      <c r="D3" s="31">
        <v>47.22</v>
      </c>
      <c r="O3" s="2"/>
      <c r="P3" s="2"/>
      <c r="Q3" s="2"/>
    </row>
    <row r="4" spans="1:17" x14ac:dyDescent="0.25">
      <c r="A4" s="29" t="s">
        <v>5</v>
      </c>
      <c r="B4" s="29" t="s">
        <v>13</v>
      </c>
      <c r="C4" s="32">
        <v>104.6</v>
      </c>
      <c r="D4" s="31">
        <v>47.746666699999999</v>
      </c>
      <c r="O4" s="2"/>
      <c r="P4" s="2"/>
      <c r="Q4" s="2"/>
    </row>
    <row r="5" spans="1:17" x14ac:dyDescent="0.25">
      <c r="A5" s="29" t="s">
        <v>5</v>
      </c>
      <c r="B5" s="29" t="s">
        <v>8</v>
      </c>
      <c r="C5" s="32">
        <v>103.23</v>
      </c>
      <c r="D5" s="31">
        <v>48.145000000000003</v>
      </c>
      <c r="O5" s="2"/>
      <c r="P5" s="2"/>
      <c r="Q5" s="2"/>
    </row>
    <row r="6" spans="1:17" x14ac:dyDescent="0.25">
      <c r="A6" s="29" t="s">
        <v>9</v>
      </c>
      <c r="B6" s="29" t="s">
        <v>11</v>
      </c>
      <c r="C6" s="32">
        <v>102.81</v>
      </c>
      <c r="D6" s="31">
        <v>48.003333300000001</v>
      </c>
      <c r="O6" s="2"/>
      <c r="P6" s="2"/>
      <c r="Q6" s="2"/>
    </row>
    <row r="7" spans="1:17" x14ac:dyDescent="0.25">
      <c r="A7" s="29" t="s">
        <v>9</v>
      </c>
      <c r="B7" s="29" t="s">
        <v>12</v>
      </c>
      <c r="C7" s="32">
        <v>101.28</v>
      </c>
      <c r="D7" s="31">
        <v>47.13</v>
      </c>
      <c r="O7" s="2"/>
      <c r="P7" s="2"/>
      <c r="Q7" s="2"/>
    </row>
    <row r="8" spans="1:17" x14ac:dyDescent="0.25">
      <c r="A8" s="29" t="s">
        <v>5</v>
      </c>
      <c r="B8" s="29" t="s">
        <v>7</v>
      </c>
      <c r="C8" s="32">
        <v>96.374700000000004</v>
      </c>
      <c r="D8" s="31">
        <v>49.731666699999998</v>
      </c>
      <c r="O8" s="2"/>
      <c r="P8" s="2"/>
      <c r="Q8" s="2"/>
    </row>
    <row r="9" spans="1:17" ht="15.75" thickBot="1" x14ac:dyDescent="0.3">
      <c r="A9" s="33" t="s">
        <v>9</v>
      </c>
      <c r="B9" s="33" t="s">
        <v>10</v>
      </c>
      <c r="C9" s="34">
        <v>94.811099999999996</v>
      </c>
      <c r="D9" s="35">
        <v>48.094999999999999</v>
      </c>
      <c r="O9" s="2"/>
      <c r="P9" s="2"/>
      <c r="Q9" s="2"/>
    </row>
    <row r="10" spans="1:17" x14ac:dyDescent="0.25">
      <c r="A10" s="13"/>
      <c r="B10" s="13"/>
      <c r="C10" s="14"/>
      <c r="D10" s="15"/>
      <c r="J10" s="2"/>
      <c r="P10" s="2"/>
      <c r="Q10" s="2"/>
    </row>
    <row r="11" spans="1:17" x14ac:dyDescent="0.25">
      <c r="A11" s="13"/>
      <c r="B11" s="16" t="s">
        <v>15</v>
      </c>
      <c r="C11" s="17">
        <f>AVERAGE(C3:C9)</f>
        <v>101.14225714285715</v>
      </c>
      <c r="D11" s="18">
        <f>AVERAGE(D3:D9)</f>
        <v>48.010238100000002</v>
      </c>
    </row>
    <row r="12" spans="1:17" x14ac:dyDescent="0.25">
      <c r="A12" s="13"/>
      <c r="B12" s="16" t="s">
        <v>17</v>
      </c>
      <c r="C12" s="36" t="s">
        <v>26</v>
      </c>
      <c r="D12" s="18" t="s">
        <v>26</v>
      </c>
    </row>
    <row r="13" spans="1:17" ht="15.75" thickBot="1" x14ac:dyDescent="0.3">
      <c r="A13" s="13"/>
      <c r="B13" s="16" t="s">
        <v>18</v>
      </c>
      <c r="C13" s="37">
        <v>30</v>
      </c>
      <c r="D13" s="19"/>
    </row>
    <row r="14" spans="1:17" ht="15.75" thickBot="1" x14ac:dyDescent="0.3">
      <c r="A14" s="38" t="s">
        <v>20</v>
      </c>
      <c r="B14" s="39"/>
      <c r="C14" s="39"/>
      <c r="D14" s="40"/>
    </row>
  </sheetData>
  <sheetProtection algorithmName="SHA-512" hashValue="1QsxAsH7qhhMNQKikPwBhb/iQdeYYfVD16rWVmjkhTd6sAOZkwyu3bDrEQjWQDUvoVNsFXqrFPqk/yHN7J3QdQ==" saltValue="4VxfohYayS45DJKt5aHcuw==" spinCount="100000" sheet="1" objects="1" scenarios="1" sort="0" autoFilter="0" pivotTables="0"/>
  <mergeCells count="2">
    <mergeCell ref="A14:D14"/>
    <mergeCell ref="A1:D1"/>
  </mergeCells>
  <printOptions horizontalCentered="1"/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15"/>
  <sheetViews>
    <sheetView tabSelected="1" zoomScaleNormal="100" workbookViewId="0">
      <selection activeCell="K23" sqref="K23"/>
    </sheetView>
  </sheetViews>
  <sheetFormatPr defaultRowHeight="15" x14ac:dyDescent="0.25"/>
  <cols>
    <col min="1" max="1" width="30" customWidth="1"/>
    <col min="2" max="2" width="28.7109375" customWidth="1"/>
    <col min="3" max="3" width="12.5703125" customWidth="1"/>
    <col min="4" max="4" width="20.85546875" customWidth="1"/>
    <col min="9" max="9" width="9.140625" style="2"/>
  </cols>
  <sheetData>
    <row r="1" spans="1:17" ht="15.75" customHeight="1" thickBot="1" x14ac:dyDescent="0.3">
      <c r="A1" s="41" t="s">
        <v>27</v>
      </c>
      <c r="B1" s="41"/>
      <c r="C1" s="41"/>
      <c r="D1" s="41"/>
    </row>
    <row r="2" spans="1:17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J2" s="2"/>
    </row>
    <row r="3" spans="1:17" x14ac:dyDescent="0.25">
      <c r="A3" s="29" t="s">
        <v>9</v>
      </c>
      <c r="B3" s="29" t="s">
        <v>10</v>
      </c>
      <c r="C3" s="30">
        <v>121.15</v>
      </c>
      <c r="D3" s="31">
        <v>48.4033333</v>
      </c>
      <c r="J3" s="2"/>
      <c r="P3" s="2"/>
      <c r="Q3" s="2"/>
    </row>
    <row r="4" spans="1:17" x14ac:dyDescent="0.25">
      <c r="A4" s="29" t="s">
        <v>5</v>
      </c>
      <c r="B4" s="29" t="s">
        <v>6</v>
      </c>
      <c r="C4" s="30">
        <v>117.46</v>
      </c>
      <c r="D4" s="31">
        <v>47.573333300000002</v>
      </c>
      <c r="J4" s="2"/>
      <c r="P4" s="2"/>
      <c r="Q4" s="2"/>
    </row>
    <row r="5" spans="1:17" x14ac:dyDescent="0.25">
      <c r="A5" s="29" t="s">
        <v>5</v>
      </c>
      <c r="B5" s="29" t="s">
        <v>8</v>
      </c>
      <c r="C5" s="30">
        <v>117.15</v>
      </c>
      <c r="D5" s="31">
        <v>47.996666699999999</v>
      </c>
      <c r="J5" s="2"/>
      <c r="P5" s="2"/>
      <c r="Q5" s="2"/>
    </row>
    <row r="6" spans="1:17" x14ac:dyDescent="0.25">
      <c r="A6" s="29" t="s">
        <v>5</v>
      </c>
      <c r="B6" s="29" t="s">
        <v>13</v>
      </c>
      <c r="C6" s="30">
        <v>111.72</v>
      </c>
      <c r="D6" s="31">
        <v>47.7933333</v>
      </c>
      <c r="J6" s="2"/>
      <c r="P6" s="2"/>
      <c r="Q6" s="2"/>
    </row>
    <row r="7" spans="1:17" x14ac:dyDescent="0.25">
      <c r="A7" s="29" t="s">
        <v>9</v>
      </c>
      <c r="B7" s="29" t="s">
        <v>11</v>
      </c>
      <c r="C7" s="30">
        <v>105.26</v>
      </c>
      <c r="D7" s="31">
        <v>47.16</v>
      </c>
      <c r="J7" s="2"/>
      <c r="P7" s="2"/>
      <c r="Q7" s="2"/>
    </row>
    <row r="8" spans="1:17" x14ac:dyDescent="0.25">
      <c r="A8" s="29" t="s">
        <v>9</v>
      </c>
      <c r="B8" s="29" t="s">
        <v>12</v>
      </c>
      <c r="C8" s="32">
        <v>101.35</v>
      </c>
      <c r="D8" s="31">
        <v>46.813333299999996</v>
      </c>
      <c r="J8" s="2"/>
      <c r="P8" s="2"/>
      <c r="Q8" s="2"/>
    </row>
    <row r="9" spans="1:17" x14ac:dyDescent="0.25">
      <c r="A9" s="29" t="s">
        <v>5</v>
      </c>
      <c r="B9" s="29" t="s">
        <v>7</v>
      </c>
      <c r="C9" s="32">
        <v>98.945700000000002</v>
      </c>
      <c r="D9" s="31">
        <v>48.626666700000001</v>
      </c>
      <c r="J9" s="2"/>
      <c r="P9" s="2"/>
      <c r="Q9" s="2"/>
    </row>
    <row r="10" spans="1:17" ht="15.75" thickBot="1" x14ac:dyDescent="0.3">
      <c r="A10" s="33" t="s">
        <v>9</v>
      </c>
      <c r="B10" s="33" t="s">
        <v>14</v>
      </c>
      <c r="C10" s="34">
        <v>87.052400000000006</v>
      </c>
      <c r="D10" s="35">
        <v>44.683333300000001</v>
      </c>
      <c r="J10" s="2"/>
      <c r="P10" s="2"/>
      <c r="Q10" s="2"/>
    </row>
    <row r="11" spans="1:17" x14ac:dyDescent="0.25">
      <c r="A11" s="13"/>
      <c r="B11" s="13"/>
      <c r="C11" s="14"/>
      <c r="D11" s="15"/>
    </row>
    <row r="12" spans="1:17" x14ac:dyDescent="0.25">
      <c r="A12" s="13"/>
      <c r="B12" s="16" t="s">
        <v>15</v>
      </c>
      <c r="C12" s="17">
        <f>AVERAGE(C3:C10)</f>
        <v>107.51101250000001</v>
      </c>
      <c r="D12" s="18">
        <f>AVERAGE(D3:D10)</f>
        <v>47.381249987499999</v>
      </c>
    </row>
    <row r="13" spans="1:17" x14ac:dyDescent="0.25">
      <c r="A13" s="13"/>
      <c r="B13" s="16" t="s">
        <v>17</v>
      </c>
      <c r="C13" s="36">
        <v>17.399999999999999</v>
      </c>
      <c r="D13" s="18" t="s">
        <v>26</v>
      </c>
    </row>
    <row r="14" spans="1:17" ht="15.75" thickBot="1" x14ac:dyDescent="0.3">
      <c r="A14" s="13"/>
      <c r="B14" s="16" t="s">
        <v>18</v>
      </c>
      <c r="C14" s="37">
        <v>14</v>
      </c>
      <c r="D14" s="19"/>
    </row>
    <row r="15" spans="1:17" ht="15.75" thickBot="1" x14ac:dyDescent="0.3">
      <c r="A15" s="38" t="s">
        <v>20</v>
      </c>
      <c r="B15" s="39"/>
      <c r="C15" s="39"/>
      <c r="D15" s="40"/>
    </row>
  </sheetData>
  <sheetProtection algorithmName="SHA-512" hashValue="i6MJJ8+T6wZeUqY43qxT78l4ivr7P46yHNblCKpGTbHLajaIunWouKYbjlaI7bJAXW2f5apOywR1t7mQ+YiHSw==" saltValue="S2GD+s3ka6ogQApEFEBiuQ==" spinCount="100000" sheet="1" objects="1" scenarios="1" sort="0" autoFilter="0" pivotTables="0"/>
  <mergeCells count="2">
    <mergeCell ref="A15:D15"/>
    <mergeCell ref="A1:D1"/>
  </mergeCells>
  <printOptions horizontalCentered="1"/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22"/>
  <sheetViews>
    <sheetView workbookViewId="0">
      <selection activeCell="F42" sqref="F42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8.7109375" customWidth="1"/>
  </cols>
  <sheetData>
    <row r="1" spans="1:10" ht="15.75" customHeight="1" thickBot="1" x14ac:dyDescent="0.3">
      <c r="A1" s="44" t="s">
        <v>0</v>
      </c>
      <c r="B1" s="45"/>
      <c r="C1" s="45"/>
      <c r="D1" s="45"/>
    </row>
    <row r="2" spans="1:10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J2" s="2"/>
    </row>
    <row r="3" spans="1:10" x14ac:dyDescent="0.25">
      <c r="A3" s="3" t="s">
        <v>5</v>
      </c>
      <c r="B3" s="3" t="s">
        <v>6</v>
      </c>
      <c r="C3" s="4">
        <v>94.541200000000003</v>
      </c>
      <c r="D3" s="5">
        <v>48.65</v>
      </c>
      <c r="J3" s="2"/>
    </row>
    <row r="4" spans="1:10" x14ac:dyDescent="0.25">
      <c r="A4" s="6" t="s">
        <v>5</v>
      </c>
      <c r="B4" s="6" t="s">
        <v>7</v>
      </c>
      <c r="C4" s="4">
        <v>94.035899999999998</v>
      </c>
      <c r="D4" s="5">
        <v>50.85</v>
      </c>
      <c r="J4" s="2"/>
    </row>
    <row r="5" spans="1:10" x14ac:dyDescent="0.25">
      <c r="A5" s="6" t="s">
        <v>5</v>
      </c>
      <c r="B5" s="6" t="s">
        <v>8</v>
      </c>
      <c r="C5" s="7">
        <v>91.988799999999998</v>
      </c>
      <c r="D5" s="8">
        <v>45.63</v>
      </c>
      <c r="J5" s="2"/>
    </row>
    <row r="6" spans="1:10" x14ac:dyDescent="0.25">
      <c r="A6" s="6" t="s">
        <v>9</v>
      </c>
      <c r="B6" s="6" t="s">
        <v>10</v>
      </c>
      <c r="C6" s="7">
        <v>89.482500000000002</v>
      </c>
      <c r="D6" s="5">
        <v>48.03</v>
      </c>
      <c r="J6" s="2"/>
    </row>
    <row r="7" spans="1:10" x14ac:dyDescent="0.25">
      <c r="A7" s="6" t="s">
        <v>9</v>
      </c>
      <c r="B7" s="6" t="s">
        <v>11</v>
      </c>
      <c r="C7" s="7">
        <v>88.058099999999996</v>
      </c>
      <c r="D7" s="8">
        <v>47.38</v>
      </c>
      <c r="J7" s="2"/>
    </row>
    <row r="8" spans="1:10" x14ac:dyDescent="0.25">
      <c r="A8" s="6" t="s">
        <v>9</v>
      </c>
      <c r="B8" s="6" t="s">
        <v>12</v>
      </c>
      <c r="C8" s="9">
        <v>84.885300000000001</v>
      </c>
      <c r="D8" s="8">
        <v>46.28</v>
      </c>
      <c r="J8" s="2"/>
    </row>
    <row r="9" spans="1:10" x14ac:dyDescent="0.25">
      <c r="A9" s="6" t="s">
        <v>5</v>
      </c>
      <c r="B9" s="6" t="s">
        <v>13</v>
      </c>
      <c r="C9" s="9">
        <v>84.318600000000004</v>
      </c>
      <c r="D9" s="8">
        <v>46.33</v>
      </c>
      <c r="J9" s="2"/>
    </row>
    <row r="10" spans="1:10" ht="15.75" thickBot="1" x14ac:dyDescent="0.3">
      <c r="A10" s="10" t="s">
        <v>9</v>
      </c>
      <c r="B10" s="10" t="s">
        <v>14</v>
      </c>
      <c r="C10" s="11">
        <v>82.320300000000003</v>
      </c>
      <c r="D10" s="12">
        <v>45.85</v>
      </c>
      <c r="J10" s="2"/>
    </row>
    <row r="11" spans="1:10" x14ac:dyDescent="0.25">
      <c r="A11" s="13"/>
      <c r="B11" s="13"/>
      <c r="C11" s="14"/>
      <c r="D11" s="15"/>
    </row>
    <row r="12" spans="1:10" x14ac:dyDescent="0.25">
      <c r="A12" s="13"/>
      <c r="B12" s="16" t="s">
        <v>15</v>
      </c>
      <c r="C12" s="17">
        <f>AVERAGE(C3:C10)</f>
        <v>88.703837500000006</v>
      </c>
      <c r="D12" s="18">
        <f>AVERAGE(D3:D10)</f>
        <v>47.375</v>
      </c>
    </row>
    <row r="13" spans="1:10" x14ac:dyDescent="0.25">
      <c r="A13" s="13"/>
      <c r="B13" s="16" t="s">
        <v>16</v>
      </c>
      <c r="C13" s="17">
        <v>11.5</v>
      </c>
      <c r="D13" s="18">
        <v>2.1</v>
      </c>
    </row>
    <row r="14" spans="1:10" x14ac:dyDescent="0.25">
      <c r="A14" s="13"/>
      <c r="B14" s="16" t="s">
        <v>17</v>
      </c>
      <c r="C14" s="17">
        <v>7</v>
      </c>
      <c r="D14" s="19">
        <v>2.9</v>
      </c>
    </row>
    <row r="15" spans="1:10" x14ac:dyDescent="0.25">
      <c r="A15" s="13"/>
      <c r="B15" s="16" t="s">
        <v>18</v>
      </c>
      <c r="C15" s="20">
        <v>22</v>
      </c>
      <c r="D15" s="19"/>
    </row>
    <row r="16" spans="1:10" ht="15.75" thickBot="1" x14ac:dyDescent="0.3">
      <c r="A16" s="21"/>
      <c r="B16" s="22" t="s">
        <v>19</v>
      </c>
      <c r="C16" s="23">
        <v>5.0999999999999996</v>
      </c>
      <c r="D16" s="24"/>
    </row>
    <row r="17" spans="1:4" ht="15.75" thickBot="1" x14ac:dyDescent="0.3">
      <c r="A17" s="42" t="s">
        <v>20</v>
      </c>
      <c r="B17" s="42"/>
      <c r="C17" s="42"/>
      <c r="D17" s="43"/>
    </row>
    <row r="22" spans="1:4" x14ac:dyDescent="0.25">
      <c r="B22" s="2"/>
      <c r="C22" s="2"/>
      <c r="D22" s="2"/>
    </row>
  </sheetData>
  <sheetProtection algorithmName="SHA-512" hashValue="e8DG9btHmo6asKt5OLEmY4wuDZ+eCL6n1ofZmZI0gJ7RMbzOD4i2t2TSWxQRoKNVVajGoyM86yKrLWp1F4UUag==" saltValue="EhhTUqOY+eOKOGD/pQuu6g==" spinCount="100000" sheet="1" objects="1" scenarios="1" sort="0" autoFilter="0" pivotTables="0"/>
  <mergeCells count="2">
    <mergeCell ref="A17:D17"/>
    <mergeCell ref="A1:D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22"/>
  <sheetViews>
    <sheetView workbookViewId="0">
      <selection activeCell="K14" sqref="K14:K16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8.7109375" customWidth="1"/>
  </cols>
  <sheetData>
    <row r="1" spans="1:10" ht="15.75" customHeight="1" thickBot="1" x14ac:dyDescent="0.3">
      <c r="A1" s="44" t="s">
        <v>21</v>
      </c>
      <c r="B1" s="45"/>
      <c r="C1" s="45"/>
      <c r="D1" s="45"/>
    </row>
    <row r="2" spans="1:10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J2" s="2"/>
    </row>
    <row r="3" spans="1:10" x14ac:dyDescent="0.25">
      <c r="A3" s="3" t="s">
        <v>5</v>
      </c>
      <c r="B3" s="3" t="s">
        <v>8</v>
      </c>
      <c r="C3" s="4">
        <v>183.03</v>
      </c>
      <c r="D3" s="8">
        <v>47.93</v>
      </c>
      <c r="J3" s="2"/>
    </row>
    <row r="4" spans="1:10" x14ac:dyDescent="0.25">
      <c r="A4" s="6" t="s">
        <v>5</v>
      </c>
      <c r="B4" s="6" t="s">
        <v>6</v>
      </c>
      <c r="C4" s="25">
        <v>154.71</v>
      </c>
      <c r="D4" s="8">
        <v>46.67</v>
      </c>
      <c r="J4" s="2"/>
    </row>
    <row r="5" spans="1:10" x14ac:dyDescent="0.25">
      <c r="A5" s="6" t="s">
        <v>9</v>
      </c>
      <c r="B5" s="6" t="s">
        <v>10</v>
      </c>
      <c r="C5" s="9">
        <v>152.66</v>
      </c>
      <c r="D5" s="8">
        <v>47.3</v>
      </c>
      <c r="J5" s="2"/>
    </row>
    <row r="6" spans="1:10" x14ac:dyDescent="0.25">
      <c r="A6" s="6" t="s">
        <v>5</v>
      </c>
      <c r="B6" s="6" t="s">
        <v>13</v>
      </c>
      <c r="C6" s="9">
        <v>144</v>
      </c>
      <c r="D6" s="8">
        <v>47.37</v>
      </c>
      <c r="J6" s="2"/>
    </row>
    <row r="7" spans="1:10" x14ac:dyDescent="0.25">
      <c r="A7" s="6" t="s">
        <v>9</v>
      </c>
      <c r="B7" s="6" t="s">
        <v>12</v>
      </c>
      <c r="C7" s="9">
        <v>138.62</v>
      </c>
      <c r="D7" s="8">
        <v>46.13</v>
      </c>
      <c r="J7" s="2"/>
    </row>
    <row r="8" spans="1:10" x14ac:dyDescent="0.25">
      <c r="A8" s="6" t="s">
        <v>9</v>
      </c>
      <c r="B8" s="6" t="s">
        <v>11</v>
      </c>
      <c r="C8" s="9">
        <v>121.14</v>
      </c>
      <c r="D8" s="8">
        <v>45.1</v>
      </c>
      <c r="J8" s="2"/>
    </row>
    <row r="9" spans="1:10" x14ac:dyDescent="0.25">
      <c r="A9" s="6" t="s">
        <v>9</v>
      </c>
      <c r="B9" s="6" t="s">
        <v>14</v>
      </c>
      <c r="C9" s="9">
        <v>119.59</v>
      </c>
      <c r="D9" s="8">
        <v>46.4</v>
      </c>
      <c r="J9" s="2"/>
    </row>
    <row r="10" spans="1:10" ht="15.75" thickBot="1" x14ac:dyDescent="0.3">
      <c r="A10" s="10" t="s">
        <v>5</v>
      </c>
      <c r="B10" s="10" t="s">
        <v>7</v>
      </c>
      <c r="C10" s="11">
        <v>118.67</v>
      </c>
      <c r="D10" s="26">
        <v>44.83</v>
      </c>
      <c r="J10" s="2"/>
    </row>
    <row r="11" spans="1:10" x14ac:dyDescent="0.25">
      <c r="A11" s="13"/>
      <c r="B11" s="13"/>
      <c r="C11" s="14"/>
      <c r="D11" s="15"/>
    </row>
    <row r="12" spans="1:10" x14ac:dyDescent="0.25">
      <c r="A12" s="13"/>
      <c r="B12" s="16" t="s">
        <v>15</v>
      </c>
      <c r="C12" s="17">
        <f>AVERAGE(C3:C10)</f>
        <v>141.55250000000001</v>
      </c>
      <c r="D12" s="18">
        <f>AVERAGE(D3:D10)</f>
        <v>46.466249999999995</v>
      </c>
    </row>
    <row r="13" spans="1:10" x14ac:dyDescent="0.25">
      <c r="A13" s="13"/>
      <c r="B13" s="16" t="s">
        <v>16</v>
      </c>
      <c r="C13" s="17">
        <v>15.1</v>
      </c>
      <c r="D13" s="18">
        <v>2.1</v>
      </c>
    </row>
    <row r="14" spans="1:10" x14ac:dyDescent="0.25">
      <c r="A14" s="13"/>
      <c r="B14" s="16" t="s">
        <v>17</v>
      </c>
      <c r="C14" s="17">
        <v>26.6</v>
      </c>
      <c r="D14" s="19" t="s">
        <v>22</v>
      </c>
    </row>
    <row r="15" spans="1:10" x14ac:dyDescent="0.25">
      <c r="A15" s="13"/>
      <c r="B15" s="16" t="s">
        <v>18</v>
      </c>
      <c r="C15" s="20">
        <v>14</v>
      </c>
      <c r="D15" s="19"/>
    </row>
    <row r="16" spans="1:10" ht="15.75" thickBot="1" x14ac:dyDescent="0.3">
      <c r="A16" s="21"/>
      <c r="B16" s="22" t="s">
        <v>19</v>
      </c>
      <c r="C16" s="23">
        <v>10.7</v>
      </c>
      <c r="D16" s="24"/>
    </row>
    <row r="17" spans="1:4" ht="15.75" thickBot="1" x14ac:dyDescent="0.3">
      <c r="A17" s="42" t="s">
        <v>20</v>
      </c>
      <c r="B17" s="42"/>
      <c r="C17" s="42"/>
      <c r="D17" s="43"/>
    </row>
    <row r="22" spans="1:4" x14ac:dyDescent="0.25">
      <c r="B22" s="2"/>
      <c r="C22" s="2"/>
      <c r="D22" s="2"/>
    </row>
  </sheetData>
  <sheetProtection algorithmName="SHA-512" hashValue="84YVgAz71DDGWWO2koEgzGFMOSb29dLYKfEJiU+AQEl9lYoBgB+6XtntFTHxDiACmn+J9g7NqPohmgDDKn9lxQ==" saltValue="WWidrDE2n/iduKvjQVwl8A==" spinCount="100000" sheet="1" objects="1" scenarios="1" sort="0" autoFilter="0" pivotTables="0"/>
  <mergeCells count="2">
    <mergeCell ref="A17:D17"/>
    <mergeCell ref="A1:D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22"/>
  <sheetViews>
    <sheetView workbookViewId="0">
      <selection activeCell="K14" sqref="K14:K16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9.42578125" customWidth="1"/>
    <col min="5" max="5" width="11.85546875" customWidth="1"/>
    <col min="6" max="6" width="18.7109375" customWidth="1"/>
  </cols>
  <sheetData>
    <row r="1" spans="1:10" ht="15.75" customHeight="1" thickBot="1" x14ac:dyDescent="0.3">
      <c r="A1" s="44" t="s">
        <v>23</v>
      </c>
      <c r="B1" s="45"/>
      <c r="C1" s="45"/>
      <c r="D1" s="45"/>
      <c r="E1" s="45"/>
      <c r="F1" s="45"/>
    </row>
    <row r="2" spans="1:10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24</v>
      </c>
      <c r="F2" s="1" t="s">
        <v>25</v>
      </c>
      <c r="J2" s="2"/>
    </row>
    <row r="3" spans="1:10" x14ac:dyDescent="0.25">
      <c r="A3" s="3" t="s">
        <v>9</v>
      </c>
      <c r="B3" s="3" t="s">
        <v>10</v>
      </c>
      <c r="C3" s="4">
        <v>118.13</v>
      </c>
      <c r="D3" s="27">
        <v>49.88</v>
      </c>
      <c r="E3" s="25">
        <v>30.9</v>
      </c>
      <c r="F3" s="8">
        <v>0</v>
      </c>
    </row>
    <row r="4" spans="1:10" x14ac:dyDescent="0.25">
      <c r="A4" s="6" t="s">
        <v>5</v>
      </c>
      <c r="B4" s="6" t="s">
        <v>6</v>
      </c>
      <c r="C4" s="25">
        <v>105.29</v>
      </c>
      <c r="D4" s="25">
        <v>47.4</v>
      </c>
      <c r="E4" s="25">
        <v>30.9</v>
      </c>
      <c r="F4" s="8">
        <v>31.25</v>
      </c>
    </row>
    <row r="5" spans="1:10" x14ac:dyDescent="0.25">
      <c r="A5" s="6" t="s">
        <v>5</v>
      </c>
      <c r="B5" s="6" t="s">
        <v>13</v>
      </c>
      <c r="C5" s="9">
        <v>104.67</v>
      </c>
      <c r="D5" s="27">
        <v>49.68</v>
      </c>
      <c r="E5" s="25">
        <v>33.4</v>
      </c>
      <c r="F5" s="8">
        <v>5</v>
      </c>
    </row>
    <row r="6" spans="1:10" x14ac:dyDescent="0.25">
      <c r="A6" s="6" t="s">
        <v>5</v>
      </c>
      <c r="B6" s="6" t="s">
        <v>8</v>
      </c>
      <c r="C6" s="9">
        <v>101.09</v>
      </c>
      <c r="D6" s="27">
        <v>50.43</v>
      </c>
      <c r="E6" s="27">
        <v>36.299999999999997</v>
      </c>
      <c r="F6" s="8">
        <v>2.5</v>
      </c>
    </row>
    <row r="7" spans="1:10" x14ac:dyDescent="0.25">
      <c r="A7" s="6" t="s">
        <v>9</v>
      </c>
      <c r="B7" s="6" t="s">
        <v>11</v>
      </c>
      <c r="C7" s="9">
        <v>92.339500000000001</v>
      </c>
      <c r="D7" s="25">
        <v>49</v>
      </c>
      <c r="E7" s="25">
        <v>31.6</v>
      </c>
      <c r="F7" s="8">
        <v>5</v>
      </c>
    </row>
    <row r="8" spans="1:10" x14ac:dyDescent="0.25">
      <c r="A8" s="6" t="s">
        <v>9</v>
      </c>
      <c r="B8" s="6" t="s">
        <v>12</v>
      </c>
      <c r="C8" s="9">
        <v>83.310400000000001</v>
      </c>
      <c r="D8" s="25">
        <v>48.03</v>
      </c>
      <c r="E8" s="25">
        <v>30.23</v>
      </c>
      <c r="F8" s="8">
        <v>28.75</v>
      </c>
    </row>
    <row r="9" spans="1:10" x14ac:dyDescent="0.25">
      <c r="A9" s="6" t="s">
        <v>5</v>
      </c>
      <c r="B9" s="6" t="s">
        <v>7</v>
      </c>
      <c r="C9" s="9">
        <v>74.045199999999994</v>
      </c>
      <c r="D9" s="27">
        <v>50.2</v>
      </c>
      <c r="E9" s="27">
        <v>37.4</v>
      </c>
      <c r="F9" s="5">
        <v>77.5</v>
      </c>
    </row>
    <row r="10" spans="1:10" ht="15.75" thickBot="1" x14ac:dyDescent="0.3">
      <c r="A10" s="10" t="s">
        <v>9</v>
      </c>
      <c r="B10" s="10" t="s">
        <v>14</v>
      </c>
      <c r="C10" s="11">
        <v>59.335000000000001</v>
      </c>
      <c r="D10" s="28">
        <v>41.8</v>
      </c>
      <c r="E10" s="28">
        <v>23.9</v>
      </c>
      <c r="F10" s="26">
        <v>0</v>
      </c>
    </row>
    <row r="11" spans="1:10" x14ac:dyDescent="0.25">
      <c r="A11" s="13"/>
      <c r="B11" s="13"/>
      <c r="C11" s="14"/>
      <c r="D11" s="14"/>
      <c r="E11" s="14"/>
      <c r="F11" s="15"/>
    </row>
    <row r="12" spans="1:10" x14ac:dyDescent="0.25">
      <c r="A12" s="13"/>
      <c r="B12" s="16" t="s">
        <v>15</v>
      </c>
      <c r="C12" s="17">
        <f>AVERAGE(C3:C10)</f>
        <v>92.276262500000016</v>
      </c>
      <c r="D12" s="17">
        <f t="shared" ref="D12:E12" si="0">AVERAGE(D3:D10)</f>
        <v>48.302500000000002</v>
      </c>
      <c r="E12" s="17">
        <f t="shared" si="0"/>
        <v>31.828749999999999</v>
      </c>
      <c r="F12" s="18">
        <f>AVERAGE(F3:F10)</f>
        <v>18.75</v>
      </c>
    </row>
    <row r="13" spans="1:10" x14ac:dyDescent="0.25">
      <c r="A13" s="13"/>
      <c r="B13" s="16" t="s">
        <v>16</v>
      </c>
      <c r="C13" s="17">
        <v>10.6</v>
      </c>
      <c r="D13" s="17">
        <v>2.1</v>
      </c>
      <c r="E13" s="17">
        <v>2.1</v>
      </c>
      <c r="F13" s="18">
        <v>2.1</v>
      </c>
    </row>
    <row r="14" spans="1:10" x14ac:dyDescent="0.25">
      <c r="A14" s="13"/>
      <c r="B14" s="16" t="s">
        <v>17</v>
      </c>
      <c r="C14" s="17">
        <v>9.9</v>
      </c>
      <c r="D14" s="17">
        <v>1.4</v>
      </c>
      <c r="E14" s="17">
        <v>2.1</v>
      </c>
      <c r="F14" s="19">
        <v>17.899999999999999</v>
      </c>
    </row>
    <row r="15" spans="1:10" x14ac:dyDescent="0.25">
      <c r="A15" s="13"/>
      <c r="B15" s="16" t="s">
        <v>18</v>
      </c>
      <c r="C15" s="20">
        <v>22</v>
      </c>
      <c r="D15" s="20"/>
      <c r="E15" s="20"/>
      <c r="F15" s="19"/>
    </row>
    <row r="16" spans="1:10" ht="15.75" thickBot="1" x14ac:dyDescent="0.3">
      <c r="A16" s="21"/>
      <c r="B16" s="22" t="s">
        <v>19</v>
      </c>
      <c r="C16" s="23">
        <v>4.9000000000000004</v>
      </c>
      <c r="D16" s="23"/>
      <c r="E16" s="23"/>
      <c r="F16" s="24"/>
    </row>
    <row r="17" spans="1:6" ht="15.75" thickBot="1" x14ac:dyDescent="0.3">
      <c r="A17" s="42" t="s">
        <v>20</v>
      </c>
      <c r="B17" s="42"/>
      <c r="C17" s="42"/>
      <c r="D17" s="42"/>
      <c r="E17" s="42"/>
      <c r="F17" s="43"/>
    </row>
    <row r="22" spans="1:6" x14ac:dyDescent="0.25">
      <c r="B22" s="2"/>
      <c r="C22" s="2"/>
      <c r="D22" s="2"/>
      <c r="E22" s="2"/>
      <c r="F22" s="2"/>
    </row>
  </sheetData>
  <sheetProtection algorithmName="SHA-512" hashValue="lqNwljAYG7YJn8BRhvt00L+38Z0AaDt4al9wxoZ+i8HKrT/F5m0j5xKiCaU3oWqf2JhyKUTMbf/9U/N4wZ0Sog==" saltValue="a9glnR/E91zpm1aGBBFG3w==" spinCount="100000" sheet="1" objects="1" scenarios="1" sort="0" autoFilter="0" pivotTables="0"/>
  <mergeCells count="2">
    <mergeCell ref="A17:F17"/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 YEAR Barley</vt:lpstr>
      <vt:lpstr>2 YEAR Barley</vt:lpstr>
      <vt:lpstr>STATEWIDE Barley</vt:lpstr>
      <vt:lpstr>Lenoir Barley</vt:lpstr>
      <vt:lpstr>Mills River Barley</vt:lpstr>
      <vt:lpstr>Rowan Barley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Ryan William Heiniger</cp:lastModifiedBy>
  <dcterms:created xsi:type="dcterms:W3CDTF">2023-07-12T12:36:01Z</dcterms:created>
  <dcterms:modified xsi:type="dcterms:W3CDTF">2023-07-14T18:37:09Z</dcterms:modified>
</cp:coreProperties>
</file>