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wheinig\Dropbox (SG-OVT)\Small Grains\Research\2023\ARM Data\Analysis\Small Grains\Tables\"/>
    </mc:Choice>
  </mc:AlternateContent>
  <bookViews>
    <workbookView xWindow="0" yWindow="0" windowWidth="51600" windowHeight="17100" activeTab="2"/>
  </bookViews>
  <sheets>
    <sheet name="3 YEAR Oats" sheetId="12" r:id="rId1"/>
    <sheet name="2 YEAR Oats" sheetId="11" r:id="rId2"/>
    <sheet name="STATEWIDE Oats" sheetId="8" r:id="rId3"/>
    <sheet name="Lenoir Oats" sheetId="4" r:id="rId4"/>
    <sheet name="Robeson Oats" sheetId="5" r:id="rId5"/>
    <sheet name="Rowan Oat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2" l="1"/>
  <c r="C12" i="12"/>
  <c r="D14" i="11"/>
  <c r="C14" i="11"/>
  <c r="E20" i="8" l="1"/>
  <c r="D20" i="8"/>
  <c r="C20" i="8"/>
  <c r="F20" i="6" l="1"/>
  <c r="E20" i="6"/>
  <c r="D20" i="6"/>
  <c r="C20" i="6"/>
  <c r="E20" i="5"/>
  <c r="D20" i="5"/>
  <c r="C20" i="5"/>
  <c r="F20" i="4"/>
  <c r="E20" i="4"/>
  <c r="D20" i="4"/>
  <c r="C20" i="4"/>
</calcChain>
</file>

<file path=xl/sharedStrings.xml><?xml version="1.0" encoding="utf-8"?>
<sst xmlns="http://schemas.openxmlformats.org/spreadsheetml/2006/main" count="233" uniqueCount="39">
  <si>
    <t>Company</t>
  </si>
  <si>
    <t>Variety</t>
  </si>
  <si>
    <t>Yield (bu/A)</t>
  </si>
  <si>
    <t>Test Weight (lb/bu)</t>
  </si>
  <si>
    <t>Mean</t>
  </si>
  <si>
    <t>CV</t>
  </si>
  <si>
    <t>LSD (p=0.10)</t>
  </si>
  <si>
    <t>DF</t>
  </si>
  <si>
    <t>SEM</t>
  </si>
  <si>
    <t>Bolded varieties are not statistically different from the highest yielding variety</t>
  </si>
  <si>
    <t>Height (in)</t>
  </si>
  <si>
    <t>Ldg</t>
  </si>
  <si>
    <t>Lenoir Oat - 2023</t>
  </si>
  <si>
    <t>NCSU</t>
  </si>
  <si>
    <t>NC20-4700</t>
  </si>
  <si>
    <t>AGSouth Genetics</t>
  </si>
  <si>
    <t>Horizon 214</t>
  </si>
  <si>
    <t>Gerard Seed</t>
  </si>
  <si>
    <t>Gerard 224</t>
  </si>
  <si>
    <t>NC20-4795</t>
  </si>
  <si>
    <t>Horizon 578  </t>
  </si>
  <si>
    <t>NC12-3922</t>
  </si>
  <si>
    <t>NC19-3542</t>
  </si>
  <si>
    <t>NC20-4621</t>
  </si>
  <si>
    <t>NC20-4452</t>
  </si>
  <si>
    <t>NC17-6440</t>
  </si>
  <si>
    <t>Gerard 227</t>
  </si>
  <si>
    <t>Horizon 306</t>
  </si>
  <si>
    <t>NC20-4441</t>
  </si>
  <si>
    <t>NC17-6550</t>
  </si>
  <si>
    <t>NC18-5877N</t>
  </si>
  <si>
    <t>Horizon 720</t>
  </si>
  <si>
    <t>Robeson Oat - 2023</t>
  </si>
  <si>
    <t>ns (8.8)</t>
  </si>
  <si>
    <t>Rowan Oat - 2023</t>
  </si>
  <si>
    <t>n/s</t>
  </si>
  <si>
    <t>Statewide Oat - 2023</t>
  </si>
  <si>
    <t>Oat - 3 year (2021-23)</t>
  </si>
  <si>
    <t>Oat - 2 year (2022-23)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</si>
</sst>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164" fontId="0" fillId="0" borderId="7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64" fontId="0" fillId="0" borderId="8" xfId="0" applyNumberFormat="1" applyFont="1" applyFill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164" fontId="0" fillId="0" borderId="10" xfId="0" applyNumberFormat="1" applyBorder="1"/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164" fontId="0" fillId="0" borderId="9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0" fillId="0" borderId="14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0" fillId="0" borderId="16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1"/>
  <sheetViews>
    <sheetView zoomScaleNormal="100" workbookViewId="0">
      <selection activeCell="G4" sqref="G4"/>
    </sheetView>
  </sheetViews>
  <sheetFormatPr defaultRowHeight="15" x14ac:dyDescent="0.25"/>
  <cols>
    <col min="1" max="1" width="30" customWidth="1"/>
    <col min="2" max="2" width="23.7109375" customWidth="1"/>
    <col min="3" max="3" width="12.5703125" customWidth="1"/>
    <col min="4" max="4" width="20.85546875" customWidth="1"/>
    <col min="9" max="10" width="9.140625" style="2"/>
  </cols>
  <sheetData>
    <row r="1" spans="1:18" ht="15.75" customHeight="1" thickBot="1" x14ac:dyDescent="0.3">
      <c r="A1" s="42" t="s">
        <v>37</v>
      </c>
      <c r="B1" s="42"/>
      <c r="C1" s="42"/>
      <c r="D1" s="42"/>
    </row>
    <row r="2" spans="1:18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33"/>
      <c r="G2" s="34"/>
      <c r="H2" s="34"/>
      <c r="I2" s="34"/>
      <c r="J2" s="34"/>
    </row>
    <row r="3" spans="1:18" x14ac:dyDescent="0.25">
      <c r="A3" s="6" t="s">
        <v>17</v>
      </c>
      <c r="B3" s="6" t="s">
        <v>18</v>
      </c>
      <c r="C3" s="7">
        <v>149.27000000000001</v>
      </c>
      <c r="D3" s="8">
        <v>34.688749999999999</v>
      </c>
      <c r="G3" s="34"/>
      <c r="H3" s="34"/>
      <c r="K3" s="2"/>
      <c r="M3" s="2"/>
      <c r="N3" s="2"/>
      <c r="O3" s="2"/>
      <c r="P3" s="2"/>
      <c r="R3" s="2"/>
    </row>
    <row r="4" spans="1:18" x14ac:dyDescent="0.25">
      <c r="A4" s="6" t="s">
        <v>15</v>
      </c>
      <c r="B4" s="6" t="s">
        <v>20</v>
      </c>
      <c r="C4" s="7">
        <v>143.41999999999999</v>
      </c>
      <c r="D4" s="8">
        <v>36.003749999999997</v>
      </c>
      <c r="G4" s="34"/>
      <c r="H4" s="34"/>
      <c r="K4" s="2"/>
      <c r="M4" s="2"/>
      <c r="N4" s="2"/>
      <c r="O4" s="2"/>
      <c r="P4" s="2"/>
      <c r="R4" s="2"/>
    </row>
    <row r="5" spans="1:18" x14ac:dyDescent="0.25">
      <c r="A5" s="6" t="s">
        <v>13</v>
      </c>
      <c r="B5" s="6" t="s">
        <v>21</v>
      </c>
      <c r="C5" s="9">
        <v>140.72999999999999</v>
      </c>
      <c r="D5" s="8">
        <v>34.682499999999997</v>
      </c>
      <c r="G5" s="34"/>
      <c r="H5" s="34"/>
      <c r="M5" s="2"/>
      <c r="N5" s="2"/>
      <c r="O5" s="2"/>
      <c r="P5" s="2"/>
      <c r="R5" s="2"/>
    </row>
    <row r="6" spans="1:18" x14ac:dyDescent="0.25">
      <c r="A6" s="6" t="s">
        <v>17</v>
      </c>
      <c r="B6" s="6" t="s">
        <v>26</v>
      </c>
      <c r="C6" s="9">
        <v>138.08000000000001</v>
      </c>
      <c r="D6" s="8">
        <v>34.052500000000002</v>
      </c>
      <c r="G6" s="34"/>
      <c r="H6" s="34"/>
      <c r="K6" s="2"/>
      <c r="M6" s="2"/>
      <c r="N6" s="2"/>
      <c r="O6" s="2"/>
      <c r="P6" s="2"/>
      <c r="R6" s="2"/>
    </row>
    <row r="7" spans="1:18" x14ac:dyDescent="0.25">
      <c r="A7" s="6" t="s">
        <v>13</v>
      </c>
      <c r="B7" s="6" t="s">
        <v>25</v>
      </c>
      <c r="C7" s="9">
        <v>137.19999999999999</v>
      </c>
      <c r="D7" s="8">
        <v>34.762500000000003</v>
      </c>
      <c r="G7" s="34"/>
      <c r="H7" s="34"/>
      <c r="M7" s="2"/>
      <c r="N7" s="2"/>
      <c r="O7" s="2"/>
      <c r="P7" s="2"/>
      <c r="R7" s="2"/>
    </row>
    <row r="8" spans="1:18" x14ac:dyDescent="0.25">
      <c r="A8" s="6" t="s">
        <v>15</v>
      </c>
      <c r="B8" s="6" t="s">
        <v>27</v>
      </c>
      <c r="C8" s="9">
        <v>133.63999999999999</v>
      </c>
      <c r="D8" s="8">
        <v>34.958750000000002</v>
      </c>
      <c r="G8" s="34"/>
      <c r="H8" s="34"/>
      <c r="K8" s="2"/>
      <c r="M8" s="2"/>
      <c r="N8" s="2"/>
      <c r="O8" s="2"/>
      <c r="P8" s="2"/>
      <c r="R8" s="2"/>
    </row>
    <row r="9" spans="1:18" x14ac:dyDescent="0.25">
      <c r="A9" s="6" t="s">
        <v>13</v>
      </c>
      <c r="B9" s="6" t="s">
        <v>29</v>
      </c>
      <c r="C9" s="9">
        <v>129.63999999999999</v>
      </c>
      <c r="D9" s="8">
        <v>35.702500000000001</v>
      </c>
      <c r="G9" s="34"/>
      <c r="H9" s="34"/>
      <c r="M9" s="2"/>
      <c r="N9" s="2"/>
      <c r="O9" s="2"/>
      <c r="P9" s="2"/>
      <c r="R9" s="2"/>
    </row>
    <row r="10" spans="1:18" ht="15.75" thickBot="1" x14ac:dyDescent="0.3">
      <c r="A10" s="10" t="s">
        <v>15</v>
      </c>
      <c r="B10" s="10" t="s">
        <v>31</v>
      </c>
      <c r="C10" s="11">
        <v>115.18</v>
      </c>
      <c r="D10" s="25">
        <v>33.373750000000001</v>
      </c>
      <c r="G10" s="34"/>
      <c r="H10" s="34"/>
      <c r="K10" s="2"/>
      <c r="M10" s="2"/>
      <c r="N10" s="2"/>
      <c r="O10" s="2"/>
      <c r="P10" s="2"/>
      <c r="R10" s="2"/>
    </row>
    <row r="11" spans="1:18" x14ac:dyDescent="0.25">
      <c r="A11" s="12"/>
      <c r="B11" s="12"/>
      <c r="C11" s="13"/>
      <c r="D11" s="14"/>
      <c r="G11" s="34"/>
      <c r="H11" s="34"/>
      <c r="N11" s="2"/>
      <c r="O11" s="2"/>
      <c r="P11" s="2"/>
    </row>
    <row r="12" spans="1:18" x14ac:dyDescent="0.25">
      <c r="A12" s="12"/>
      <c r="B12" s="15" t="s">
        <v>4</v>
      </c>
      <c r="C12" s="16">
        <f>AVERAGE(C3:C10)</f>
        <v>135.89500000000001</v>
      </c>
      <c r="D12" s="17">
        <f>AVERAGE(D3:D10)</f>
        <v>34.778125000000003</v>
      </c>
      <c r="G12" s="34"/>
      <c r="H12" s="34"/>
      <c r="N12" s="2"/>
    </row>
    <row r="13" spans="1:18" x14ac:dyDescent="0.25">
      <c r="A13" s="12"/>
      <c r="B13" s="15" t="s">
        <v>6</v>
      </c>
      <c r="C13" s="30">
        <v>8.1999999999999993</v>
      </c>
      <c r="D13" s="17" t="s">
        <v>35</v>
      </c>
      <c r="G13" s="34"/>
      <c r="H13" s="34"/>
      <c r="N13" s="2"/>
    </row>
    <row r="14" spans="1:18" ht="15.75" thickBot="1" x14ac:dyDescent="0.3">
      <c r="A14" s="12"/>
      <c r="B14" s="15" t="s">
        <v>7</v>
      </c>
      <c r="C14" s="31">
        <v>49</v>
      </c>
      <c r="D14" s="18"/>
      <c r="G14" s="34"/>
      <c r="H14" s="34"/>
    </row>
    <row r="15" spans="1:18" ht="15.75" thickBot="1" x14ac:dyDescent="0.3">
      <c r="A15" s="39" t="s">
        <v>9</v>
      </c>
      <c r="B15" s="40"/>
      <c r="C15" s="40"/>
      <c r="D15" s="41"/>
      <c r="G15" s="34"/>
      <c r="H15" s="34"/>
    </row>
    <row r="16" spans="1:18" x14ac:dyDescent="0.25">
      <c r="G16" s="34"/>
      <c r="H16" s="34"/>
    </row>
    <row r="17" spans="7:19" x14ac:dyDescent="0.25">
      <c r="G17" s="34"/>
      <c r="H17" s="34"/>
    </row>
    <row r="18" spans="7:19" x14ac:dyDescent="0.25">
      <c r="G18" s="34"/>
      <c r="H18" s="34"/>
    </row>
    <row r="19" spans="7:19" x14ac:dyDescent="0.25">
      <c r="G19" s="34"/>
      <c r="H19" s="34"/>
      <c r="S19" s="2"/>
    </row>
    <row r="20" spans="7:19" x14ac:dyDescent="0.25">
      <c r="G20" s="34"/>
      <c r="H20" s="34"/>
      <c r="S20" s="2"/>
    </row>
    <row r="21" spans="7:19" x14ac:dyDescent="0.25">
      <c r="S21" s="2"/>
    </row>
  </sheetData>
  <sheetProtection algorithmName="SHA-512" hashValue="oNSjSYaC8LepF5ceRzl4kfNEH488qF4BlW8UpvwiuAcY3ldq7h7L6q3+1ut6Ic/d6Wbzr1H/FHUa0Y1abwmxNQ==" saltValue="WJv/6D752h94TFJqwb8nDQ==" spinCount="100000" sheet="1" objects="1" scenarios="1" sort="0" autoFilter="0" pivotTables="0"/>
  <mergeCells count="2">
    <mergeCell ref="A15:D15"/>
    <mergeCell ref="A1:D1"/>
  </mergeCells>
  <printOptions horizontalCentered="1"/>
  <pageMargins left="0.7" right="0.7" top="0.7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21"/>
  <sheetViews>
    <sheetView zoomScaleNormal="100" workbookViewId="0">
      <selection activeCell="K21" sqref="K21"/>
    </sheetView>
  </sheetViews>
  <sheetFormatPr defaultRowHeight="15" x14ac:dyDescent="0.25"/>
  <cols>
    <col min="1" max="1" width="30" customWidth="1"/>
    <col min="2" max="2" width="23.7109375" customWidth="1"/>
    <col min="3" max="3" width="12.5703125" customWidth="1"/>
    <col min="4" max="4" width="20.85546875" customWidth="1"/>
    <col min="9" max="11" width="9.140625" style="2"/>
  </cols>
  <sheetData>
    <row r="1" spans="1:17" ht="15.75" customHeight="1" thickBot="1" x14ac:dyDescent="0.3">
      <c r="A1" s="42" t="s">
        <v>38</v>
      </c>
      <c r="B1" s="42"/>
      <c r="C1" s="42"/>
      <c r="D1" s="42"/>
    </row>
    <row r="2" spans="1:17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33"/>
      <c r="G2" s="34"/>
      <c r="H2" s="34"/>
      <c r="I2" s="34"/>
      <c r="J2" s="34"/>
      <c r="K2" s="34"/>
    </row>
    <row r="3" spans="1:17" x14ac:dyDescent="0.25">
      <c r="A3" s="6" t="s">
        <v>17</v>
      </c>
      <c r="B3" s="6" t="s">
        <v>18</v>
      </c>
      <c r="C3" s="7">
        <v>148.11000000000001</v>
      </c>
      <c r="D3" s="8">
        <v>33.626666700000001</v>
      </c>
      <c r="G3" s="34"/>
      <c r="H3" s="34"/>
      <c r="L3" s="2"/>
      <c r="O3" s="2"/>
      <c r="P3" s="2"/>
      <c r="Q3" s="2"/>
    </row>
    <row r="4" spans="1:17" x14ac:dyDescent="0.25">
      <c r="A4" s="6" t="s">
        <v>15</v>
      </c>
      <c r="B4" s="6" t="s">
        <v>16</v>
      </c>
      <c r="C4" s="7">
        <v>146.99</v>
      </c>
      <c r="D4" s="8">
        <v>32.86</v>
      </c>
      <c r="G4" s="34"/>
      <c r="H4" s="34"/>
      <c r="L4" s="2"/>
      <c r="O4" s="2"/>
      <c r="P4" s="2"/>
      <c r="Q4" s="2"/>
    </row>
    <row r="5" spans="1:17" x14ac:dyDescent="0.25">
      <c r="A5" s="6" t="s">
        <v>15</v>
      </c>
      <c r="B5" s="6" t="s">
        <v>20</v>
      </c>
      <c r="C5" s="7">
        <v>144.78</v>
      </c>
      <c r="D5" s="5">
        <v>35.104999999999997</v>
      </c>
      <c r="G5" s="34"/>
      <c r="H5" s="34"/>
      <c r="L5" s="2"/>
      <c r="O5" s="2"/>
      <c r="P5" s="2"/>
      <c r="Q5" s="2"/>
    </row>
    <row r="6" spans="1:17" x14ac:dyDescent="0.25">
      <c r="A6" s="6" t="s">
        <v>13</v>
      </c>
      <c r="B6" s="6" t="s">
        <v>21</v>
      </c>
      <c r="C6" s="9">
        <v>138.41</v>
      </c>
      <c r="D6" s="8">
        <v>33.571666700000002</v>
      </c>
      <c r="G6" s="34"/>
      <c r="H6" s="34"/>
      <c r="L6" s="2"/>
      <c r="O6" s="2"/>
      <c r="P6" s="2"/>
      <c r="Q6" s="2"/>
    </row>
    <row r="7" spans="1:17" x14ac:dyDescent="0.25">
      <c r="A7" s="6" t="s">
        <v>13</v>
      </c>
      <c r="B7" s="6" t="s">
        <v>25</v>
      </c>
      <c r="C7" s="9">
        <v>137.83000000000001</v>
      </c>
      <c r="D7" s="5">
        <v>33.908333300000002</v>
      </c>
      <c r="G7" s="34"/>
      <c r="H7" s="34"/>
      <c r="O7" s="2"/>
      <c r="P7" s="2"/>
      <c r="Q7" s="2"/>
    </row>
    <row r="8" spans="1:17" x14ac:dyDescent="0.25">
      <c r="A8" s="6" t="s">
        <v>13</v>
      </c>
      <c r="B8" s="6" t="s">
        <v>22</v>
      </c>
      <c r="C8" s="9">
        <v>134.5</v>
      </c>
      <c r="D8" s="8">
        <v>32.055</v>
      </c>
      <c r="G8" s="34"/>
      <c r="H8" s="34"/>
      <c r="L8" s="2"/>
      <c r="O8" s="2"/>
      <c r="P8" s="2"/>
      <c r="Q8" s="2"/>
    </row>
    <row r="9" spans="1:17" x14ac:dyDescent="0.25">
      <c r="A9" s="6" t="s">
        <v>17</v>
      </c>
      <c r="B9" s="6" t="s">
        <v>26</v>
      </c>
      <c r="C9" s="9">
        <v>133.68</v>
      </c>
      <c r="D9" s="8">
        <v>32.7783333</v>
      </c>
      <c r="G9" s="34"/>
      <c r="H9" s="34"/>
      <c r="O9" s="2"/>
      <c r="P9" s="2"/>
      <c r="Q9" s="2"/>
    </row>
    <row r="10" spans="1:17" x14ac:dyDescent="0.25">
      <c r="A10" s="6" t="s">
        <v>15</v>
      </c>
      <c r="B10" s="6" t="s">
        <v>27</v>
      </c>
      <c r="C10" s="9">
        <v>127.76</v>
      </c>
      <c r="D10" s="5">
        <v>33.909999999999997</v>
      </c>
      <c r="G10" s="34"/>
      <c r="H10" s="34"/>
      <c r="L10" s="2"/>
      <c r="O10" s="2"/>
      <c r="P10" s="2"/>
      <c r="Q10" s="2"/>
    </row>
    <row r="11" spans="1:17" x14ac:dyDescent="0.25">
      <c r="A11" s="6" t="s">
        <v>13</v>
      </c>
      <c r="B11" s="6" t="s">
        <v>29</v>
      </c>
      <c r="C11" s="9">
        <v>124.63</v>
      </c>
      <c r="D11" s="5">
        <v>34.619999999999997</v>
      </c>
      <c r="G11" s="34"/>
      <c r="H11" s="34"/>
      <c r="L11" s="2"/>
      <c r="O11" s="2"/>
      <c r="P11" s="2"/>
      <c r="Q11" s="2"/>
    </row>
    <row r="12" spans="1:17" ht="15.75" thickBot="1" x14ac:dyDescent="0.3">
      <c r="A12" s="10" t="s">
        <v>15</v>
      </c>
      <c r="B12" s="10" t="s">
        <v>31</v>
      </c>
      <c r="C12" s="11">
        <v>104.5</v>
      </c>
      <c r="D12" s="25">
        <v>32.1516667</v>
      </c>
      <c r="G12" s="34"/>
      <c r="H12" s="34"/>
      <c r="L12" s="2"/>
      <c r="O12" s="2"/>
      <c r="P12" s="2"/>
      <c r="Q12" s="2"/>
    </row>
    <row r="13" spans="1:17" x14ac:dyDescent="0.25">
      <c r="A13" s="12"/>
      <c r="B13" s="12"/>
      <c r="C13" s="13"/>
      <c r="D13" s="14"/>
      <c r="G13" s="34"/>
      <c r="H13" s="34"/>
      <c r="L13" s="2"/>
      <c r="O13" s="2"/>
    </row>
    <row r="14" spans="1:17" x14ac:dyDescent="0.25">
      <c r="A14" s="12"/>
      <c r="B14" s="15" t="s">
        <v>4</v>
      </c>
      <c r="C14" s="16">
        <f>AVERAGE(C3:C12)</f>
        <v>134.119</v>
      </c>
      <c r="D14" s="17">
        <f>AVERAGE(D3:D12)</f>
        <v>33.458666670000007</v>
      </c>
      <c r="G14" s="34"/>
      <c r="H14" s="34"/>
      <c r="L14" s="2"/>
      <c r="O14" s="2"/>
    </row>
    <row r="15" spans="1:17" x14ac:dyDescent="0.25">
      <c r="A15" s="12"/>
      <c r="B15" s="15" t="s">
        <v>6</v>
      </c>
      <c r="C15" s="30">
        <v>9.6</v>
      </c>
      <c r="D15" s="17">
        <v>1.5</v>
      </c>
      <c r="G15" s="34"/>
      <c r="H15" s="34"/>
    </row>
    <row r="16" spans="1:17" ht="15.75" thickBot="1" x14ac:dyDescent="0.3">
      <c r="A16" s="12"/>
      <c r="B16" s="15" t="s">
        <v>7</v>
      </c>
      <c r="C16" s="31">
        <v>45</v>
      </c>
      <c r="D16" s="18"/>
      <c r="G16" s="34"/>
      <c r="H16" s="34"/>
    </row>
    <row r="17" spans="1:20" ht="15.75" thickBot="1" x14ac:dyDescent="0.3">
      <c r="A17" s="39" t="s">
        <v>9</v>
      </c>
      <c r="B17" s="40"/>
      <c r="C17" s="40"/>
      <c r="D17" s="41"/>
      <c r="G17" s="34"/>
      <c r="H17" s="34"/>
    </row>
    <row r="18" spans="1:20" x14ac:dyDescent="0.25">
      <c r="G18" s="34"/>
      <c r="H18" s="34"/>
    </row>
    <row r="19" spans="1:20" x14ac:dyDescent="0.25">
      <c r="G19" s="34"/>
      <c r="H19" s="34"/>
      <c r="I19" s="34"/>
      <c r="T19" s="2"/>
    </row>
    <row r="20" spans="1:20" x14ac:dyDescent="0.25">
      <c r="G20" s="34"/>
      <c r="H20" s="34"/>
      <c r="T20" s="2"/>
    </row>
    <row r="21" spans="1:20" x14ac:dyDescent="0.25">
      <c r="T21" s="2"/>
    </row>
  </sheetData>
  <sheetProtection algorithmName="SHA-512" hashValue="4RLW85fHtmJDMsN1sAQphRgu65TFwZQFzgMZhGfEZgI6up02bPxbyQIrrtJ2/VZY8DJREpYtJB/gAsSH87Tr9g==" saltValue="EzfwSVp6Hr2j6eoAKgKmEw==" spinCount="100000" sheet="1" objects="1" scenarios="1" sort="0" autoFilter="0" pivotTables="0"/>
  <mergeCells count="2">
    <mergeCell ref="A17:D17"/>
    <mergeCell ref="A1:D1"/>
  </mergeCells>
  <printOptions horizontalCentered="1"/>
  <pageMargins left="0.7" right="0.7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tabSelected="1" zoomScaleNormal="100" workbookViewId="0">
      <selection activeCell="G31" sqref="G31"/>
    </sheetView>
  </sheetViews>
  <sheetFormatPr defaultRowHeight="15" x14ac:dyDescent="0.25"/>
  <cols>
    <col min="1" max="1" width="30" customWidth="1"/>
    <col min="2" max="2" width="23.7109375" customWidth="1"/>
    <col min="3" max="3" width="12.5703125" customWidth="1"/>
    <col min="4" max="4" width="20.85546875" customWidth="1"/>
    <col min="5" max="5" width="13" customWidth="1"/>
    <col min="10" max="12" width="9.140625" style="2"/>
  </cols>
  <sheetData>
    <row r="1" spans="1:18" ht="15.75" customHeight="1" thickBot="1" x14ac:dyDescent="0.3">
      <c r="A1" s="42" t="s">
        <v>36</v>
      </c>
      <c r="B1" s="42"/>
      <c r="C1" s="42"/>
      <c r="D1" s="42"/>
      <c r="E1" s="42"/>
    </row>
    <row r="2" spans="1:18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32" t="s">
        <v>10</v>
      </c>
      <c r="F2" s="33"/>
      <c r="H2" s="34"/>
      <c r="I2" s="34"/>
      <c r="J2" s="34"/>
      <c r="K2" s="34"/>
      <c r="L2" s="34"/>
    </row>
    <row r="3" spans="1:18" x14ac:dyDescent="0.25">
      <c r="A3" s="6" t="s">
        <v>15</v>
      </c>
      <c r="B3" s="6" t="s">
        <v>16</v>
      </c>
      <c r="C3" s="7">
        <v>177.71</v>
      </c>
      <c r="D3" s="9">
        <v>33.576666699999997</v>
      </c>
      <c r="E3" s="35">
        <v>42.676666699999998</v>
      </c>
      <c r="H3" s="34"/>
      <c r="I3" s="34"/>
      <c r="M3" s="2"/>
      <c r="Q3" s="2"/>
      <c r="R3" s="2"/>
    </row>
    <row r="4" spans="1:18" x14ac:dyDescent="0.25">
      <c r="A4" s="6" t="s">
        <v>13</v>
      </c>
      <c r="B4" s="6" t="s">
        <v>14</v>
      </c>
      <c r="C4" s="7">
        <v>162.57</v>
      </c>
      <c r="D4" s="9">
        <v>33.323333300000002</v>
      </c>
      <c r="E4" s="8">
        <v>47.343333299999998</v>
      </c>
      <c r="H4" s="34"/>
      <c r="I4" s="34"/>
      <c r="M4" s="2"/>
      <c r="Q4" s="2"/>
      <c r="R4" s="2"/>
    </row>
    <row r="5" spans="1:18" x14ac:dyDescent="0.25">
      <c r="A5" s="6" t="s">
        <v>17</v>
      </c>
      <c r="B5" s="6" t="s">
        <v>18</v>
      </c>
      <c r="C5" s="7">
        <v>161.84</v>
      </c>
      <c r="D5" s="9">
        <v>33.726666700000003</v>
      </c>
      <c r="E5" s="8">
        <v>45.753333300000001</v>
      </c>
      <c r="H5" s="34"/>
      <c r="I5" s="34"/>
      <c r="M5" s="2"/>
      <c r="Q5" s="2"/>
      <c r="R5" s="2"/>
    </row>
    <row r="6" spans="1:18" x14ac:dyDescent="0.25">
      <c r="A6" s="6" t="s">
        <v>15</v>
      </c>
      <c r="B6" s="6" t="s">
        <v>20</v>
      </c>
      <c r="C6" s="9">
        <v>159.47</v>
      </c>
      <c r="D6" s="9">
        <v>35.133333299999997</v>
      </c>
      <c r="E6" s="8">
        <v>45.803333299999998</v>
      </c>
      <c r="H6" s="34"/>
      <c r="I6" s="34"/>
      <c r="M6" s="2"/>
      <c r="Q6" s="2"/>
      <c r="R6" s="2"/>
    </row>
    <row r="7" spans="1:18" x14ac:dyDescent="0.25">
      <c r="A7" s="6" t="s">
        <v>13</v>
      </c>
      <c r="B7" s="6" t="s">
        <v>21</v>
      </c>
      <c r="C7" s="9">
        <v>155.96</v>
      </c>
      <c r="D7" s="9">
        <v>33.266666700000002</v>
      </c>
      <c r="E7" s="8">
        <v>46.796666700000003</v>
      </c>
      <c r="H7" s="34"/>
      <c r="I7" s="34"/>
      <c r="M7" s="2"/>
      <c r="Q7" s="2"/>
      <c r="R7" s="2"/>
    </row>
    <row r="8" spans="1:18" x14ac:dyDescent="0.25">
      <c r="A8" s="6" t="s">
        <v>13</v>
      </c>
      <c r="B8" s="6" t="s">
        <v>24</v>
      </c>
      <c r="C8" s="9">
        <v>153.75</v>
      </c>
      <c r="D8" s="9">
        <v>34.626666700000001</v>
      </c>
      <c r="E8" s="8">
        <v>46.3</v>
      </c>
      <c r="H8" s="34"/>
      <c r="I8" s="34"/>
      <c r="M8" s="2"/>
      <c r="Q8" s="2"/>
      <c r="R8" s="2"/>
    </row>
    <row r="9" spans="1:18" x14ac:dyDescent="0.25">
      <c r="A9" s="6" t="s">
        <v>13</v>
      </c>
      <c r="B9" s="6" t="s">
        <v>23</v>
      </c>
      <c r="C9" s="9">
        <v>144.51</v>
      </c>
      <c r="D9" s="9">
        <v>32.976666700000003</v>
      </c>
      <c r="E9" s="8">
        <v>50.436666700000004</v>
      </c>
      <c r="H9" s="34"/>
      <c r="I9" s="34"/>
      <c r="M9" s="2"/>
      <c r="Q9" s="2"/>
      <c r="R9" s="2"/>
    </row>
    <row r="10" spans="1:18" x14ac:dyDescent="0.25">
      <c r="A10" s="6" t="s">
        <v>13</v>
      </c>
      <c r="B10" s="6" t="s">
        <v>25</v>
      </c>
      <c r="C10" s="9">
        <v>144.32</v>
      </c>
      <c r="D10" s="9">
        <v>34.216666699999998</v>
      </c>
      <c r="E10" s="8">
        <v>44.73</v>
      </c>
      <c r="H10" s="34"/>
      <c r="I10" s="34"/>
      <c r="M10" s="2"/>
      <c r="Q10" s="2"/>
      <c r="R10" s="2"/>
    </row>
    <row r="11" spans="1:18" x14ac:dyDescent="0.25">
      <c r="A11" s="6" t="s">
        <v>13</v>
      </c>
      <c r="B11" s="6" t="s">
        <v>22</v>
      </c>
      <c r="C11" s="9">
        <v>143.78</v>
      </c>
      <c r="D11" s="9">
        <v>32.700000000000003</v>
      </c>
      <c r="E11" s="8">
        <v>45.81</v>
      </c>
      <c r="H11" s="34"/>
      <c r="I11" s="34"/>
      <c r="M11" s="2"/>
      <c r="Q11" s="2"/>
      <c r="R11" s="2"/>
    </row>
    <row r="12" spans="1:18" x14ac:dyDescent="0.25">
      <c r="A12" s="6" t="s">
        <v>15</v>
      </c>
      <c r="B12" s="6" t="s">
        <v>27</v>
      </c>
      <c r="C12" s="9">
        <v>141.86000000000001</v>
      </c>
      <c r="D12" s="9">
        <v>34.1666667</v>
      </c>
      <c r="E12" s="8">
        <v>46.743333300000003</v>
      </c>
      <c r="H12" s="34"/>
      <c r="I12" s="34"/>
      <c r="M12" s="2"/>
      <c r="Q12" s="2"/>
      <c r="R12" s="2"/>
    </row>
    <row r="13" spans="1:18" x14ac:dyDescent="0.25">
      <c r="A13" s="6" t="s">
        <v>13</v>
      </c>
      <c r="B13" s="6" t="s">
        <v>19</v>
      </c>
      <c r="C13" s="9">
        <v>141.58000000000001</v>
      </c>
      <c r="D13" s="9">
        <v>31.8333333</v>
      </c>
      <c r="E13" s="8">
        <v>49.103333300000003</v>
      </c>
      <c r="H13" s="34"/>
      <c r="I13" s="34"/>
      <c r="M13" s="2"/>
      <c r="Q13" s="2"/>
      <c r="R13" s="2"/>
    </row>
    <row r="14" spans="1:18" x14ac:dyDescent="0.25">
      <c r="A14" s="6" t="s">
        <v>17</v>
      </c>
      <c r="B14" s="6" t="s">
        <v>26</v>
      </c>
      <c r="C14" s="9">
        <v>138.81</v>
      </c>
      <c r="D14" s="9">
        <v>32.7933333</v>
      </c>
      <c r="E14" s="8">
        <v>48.886666699999999</v>
      </c>
      <c r="H14" s="34"/>
      <c r="I14" s="34"/>
      <c r="M14" s="2"/>
      <c r="Q14" s="2"/>
      <c r="R14" s="2"/>
    </row>
    <row r="15" spans="1:18" x14ac:dyDescent="0.25">
      <c r="A15" s="6" t="s">
        <v>13</v>
      </c>
      <c r="B15" s="6" t="s">
        <v>28</v>
      </c>
      <c r="C15" s="9">
        <v>137.06</v>
      </c>
      <c r="D15" s="9">
        <v>33.536666699999998</v>
      </c>
      <c r="E15" s="8">
        <v>48.01</v>
      </c>
      <c r="H15" s="34"/>
      <c r="I15" s="34"/>
      <c r="Q15" s="2"/>
      <c r="R15" s="2"/>
    </row>
    <row r="16" spans="1:18" x14ac:dyDescent="0.25">
      <c r="A16" s="6" t="s">
        <v>13</v>
      </c>
      <c r="B16" s="6" t="s">
        <v>29</v>
      </c>
      <c r="C16" s="9">
        <v>128.99</v>
      </c>
      <c r="D16" s="9">
        <v>34.913333299999998</v>
      </c>
      <c r="E16" s="8">
        <v>45.11</v>
      </c>
      <c r="H16" s="34"/>
      <c r="I16" s="34"/>
      <c r="M16" s="2"/>
      <c r="Q16" s="2"/>
      <c r="R16" s="2"/>
    </row>
    <row r="17" spans="1:21" x14ac:dyDescent="0.25">
      <c r="A17" s="6" t="s">
        <v>13</v>
      </c>
      <c r="B17" s="6" t="s">
        <v>30</v>
      </c>
      <c r="C17" s="9">
        <v>115.35</v>
      </c>
      <c r="D17" s="36">
        <v>38.056666700000001</v>
      </c>
      <c r="E17" s="8">
        <v>46.933333300000001</v>
      </c>
      <c r="H17" s="34"/>
      <c r="I17" s="34"/>
      <c r="Q17" s="2"/>
      <c r="R17" s="2"/>
    </row>
    <row r="18" spans="1:21" ht="15.75" thickBot="1" x14ac:dyDescent="0.3">
      <c r="A18" s="10" t="s">
        <v>15</v>
      </c>
      <c r="B18" s="10" t="s">
        <v>31</v>
      </c>
      <c r="C18" s="11">
        <v>101.64</v>
      </c>
      <c r="D18" s="11">
        <v>33.9</v>
      </c>
      <c r="E18" s="25">
        <v>51.236666700000001</v>
      </c>
      <c r="H18" s="34"/>
      <c r="I18" s="34"/>
      <c r="M18" s="2"/>
      <c r="Q18" s="2"/>
      <c r="R18" s="2"/>
    </row>
    <row r="19" spans="1:21" x14ac:dyDescent="0.25">
      <c r="C19" s="13"/>
      <c r="D19" s="13"/>
      <c r="E19" s="37"/>
      <c r="H19" s="34"/>
      <c r="I19" s="34"/>
      <c r="J19" s="34"/>
      <c r="M19" s="2"/>
      <c r="P19" s="2"/>
      <c r="U19" s="2"/>
    </row>
    <row r="20" spans="1:21" x14ac:dyDescent="0.25">
      <c r="B20" s="15" t="s">
        <v>4</v>
      </c>
      <c r="C20" s="16">
        <f>AVERAGE(C3:C18)</f>
        <v>144.32499999999999</v>
      </c>
      <c r="D20" s="16">
        <f>AVERAGE(D3:D18)</f>
        <v>33.921666674999997</v>
      </c>
      <c r="E20" s="17">
        <f>AVERAGE(E3:E18)</f>
        <v>46.979583331249998</v>
      </c>
      <c r="H20" s="34"/>
      <c r="I20" s="34"/>
      <c r="M20" s="2"/>
      <c r="P20" s="2"/>
      <c r="U20" s="2"/>
    </row>
    <row r="21" spans="1:21" x14ac:dyDescent="0.25">
      <c r="B21" s="15" t="s">
        <v>6</v>
      </c>
      <c r="C21" s="30">
        <v>17.600000000000001</v>
      </c>
      <c r="D21" s="16">
        <v>2.2000000000000002</v>
      </c>
      <c r="E21" s="38" t="s">
        <v>35</v>
      </c>
      <c r="M21" s="2"/>
      <c r="P21" s="2"/>
      <c r="U21" s="2"/>
    </row>
    <row r="22" spans="1:21" ht="15.75" thickBot="1" x14ac:dyDescent="0.3">
      <c r="B22" s="15" t="s">
        <v>7</v>
      </c>
      <c r="C22" s="31">
        <v>30</v>
      </c>
      <c r="D22" s="19"/>
      <c r="E22" s="37"/>
    </row>
    <row r="23" spans="1:21" ht="15.75" thickBot="1" x14ac:dyDescent="0.3">
      <c r="A23" s="39" t="s">
        <v>9</v>
      </c>
      <c r="B23" s="40"/>
      <c r="C23" s="40"/>
      <c r="D23" s="40"/>
      <c r="E23" s="41"/>
    </row>
  </sheetData>
  <sheetProtection algorithmName="SHA-512" hashValue="ADaoyr85dnEeCAhzunBvPXuFjgw+Hi+Hf3frTOhob4aXbYqmLkkmu7psF/FZMBV/Jb+pcPtN9SWlOAsBvqgehQ==" saltValue="35iiKJkOrRkCaWYtU5sBhQ==" spinCount="100000" sheet="1" objects="1" scenarios="1" sort="0" autoFilter="0" pivotTables="0"/>
  <mergeCells count="2">
    <mergeCell ref="A23:E23"/>
    <mergeCell ref="A1:E1"/>
  </mergeCells>
  <printOptions horizontalCentered="1"/>
  <pageMargins left="0.7" right="0.7" top="0.75" bottom="0.75" header="0.3" footer="0.3"/>
  <pageSetup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30"/>
  <sheetViews>
    <sheetView workbookViewId="0">
      <selection sqref="A1:F1"/>
    </sheetView>
  </sheetViews>
  <sheetFormatPr defaultRowHeight="15" x14ac:dyDescent="0.25"/>
  <cols>
    <col min="1" max="1" width="36.42578125" customWidth="1"/>
    <col min="2" max="2" width="19.7109375" bestFit="1" customWidth="1"/>
    <col min="3" max="3" width="11.85546875" bestFit="1" customWidth="1"/>
    <col min="4" max="4" width="19.42578125" customWidth="1"/>
    <col min="5" max="5" width="11.85546875" customWidth="1"/>
    <col min="6" max="6" width="18.7109375" customWidth="1"/>
  </cols>
  <sheetData>
    <row r="1" spans="1:6" ht="15.75" customHeight="1" thickBot="1" x14ac:dyDescent="0.3">
      <c r="A1" s="45" t="s">
        <v>12</v>
      </c>
      <c r="B1" s="46"/>
      <c r="C1" s="46"/>
      <c r="D1" s="46"/>
      <c r="E1" s="46"/>
      <c r="F1" s="46"/>
    </row>
    <row r="2" spans="1:6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10</v>
      </c>
      <c r="F2" s="1" t="s">
        <v>11</v>
      </c>
    </row>
    <row r="3" spans="1:6" x14ac:dyDescent="0.25">
      <c r="A3" s="3" t="s">
        <v>13</v>
      </c>
      <c r="B3" s="3" t="s">
        <v>14</v>
      </c>
      <c r="C3" s="4">
        <v>170.52</v>
      </c>
      <c r="D3" s="24">
        <v>33.97</v>
      </c>
      <c r="E3" s="24">
        <v>43.5</v>
      </c>
      <c r="F3" s="8">
        <v>0</v>
      </c>
    </row>
    <row r="4" spans="1:6" x14ac:dyDescent="0.25">
      <c r="A4" s="6" t="s">
        <v>15</v>
      </c>
      <c r="B4" s="6" t="s">
        <v>16</v>
      </c>
      <c r="C4" s="4">
        <v>170.49</v>
      </c>
      <c r="D4" s="24">
        <v>33.799999999999997</v>
      </c>
      <c r="E4" s="24">
        <v>40.549999999999997</v>
      </c>
      <c r="F4" s="8">
        <v>12.5</v>
      </c>
    </row>
    <row r="5" spans="1:6" x14ac:dyDescent="0.25">
      <c r="A5" s="6" t="s">
        <v>17</v>
      </c>
      <c r="B5" s="6" t="s">
        <v>18</v>
      </c>
      <c r="C5" s="9">
        <v>144.61000000000001</v>
      </c>
      <c r="D5" s="24">
        <v>34.200000000000003</v>
      </c>
      <c r="E5" s="24">
        <v>41.93</v>
      </c>
      <c r="F5" s="8">
        <v>0</v>
      </c>
    </row>
    <row r="6" spans="1:6" x14ac:dyDescent="0.25">
      <c r="A6" s="6" t="s">
        <v>13</v>
      </c>
      <c r="B6" s="6" t="s">
        <v>19</v>
      </c>
      <c r="C6" s="9">
        <v>143.36000000000001</v>
      </c>
      <c r="D6" s="24">
        <v>30.23</v>
      </c>
      <c r="E6" s="26">
        <v>45.78</v>
      </c>
      <c r="F6" s="8">
        <v>30</v>
      </c>
    </row>
    <row r="7" spans="1:6" x14ac:dyDescent="0.25">
      <c r="A7" s="6" t="s">
        <v>15</v>
      </c>
      <c r="B7" s="6" t="s">
        <v>20</v>
      </c>
      <c r="C7" s="9">
        <v>143.25</v>
      </c>
      <c r="D7" s="24">
        <v>35.229999999999997</v>
      </c>
      <c r="E7" s="24">
        <v>41.35</v>
      </c>
      <c r="F7" s="8">
        <v>47.5</v>
      </c>
    </row>
    <row r="8" spans="1:6" x14ac:dyDescent="0.25">
      <c r="A8" s="6" t="s">
        <v>13</v>
      </c>
      <c r="B8" s="6" t="s">
        <v>21</v>
      </c>
      <c r="C8" s="9">
        <v>141.72</v>
      </c>
      <c r="D8" s="24">
        <v>32.729999999999997</v>
      </c>
      <c r="E8" s="24">
        <v>42.93</v>
      </c>
      <c r="F8" s="8">
        <v>0</v>
      </c>
    </row>
    <row r="9" spans="1:6" x14ac:dyDescent="0.25">
      <c r="A9" s="6" t="s">
        <v>13</v>
      </c>
      <c r="B9" s="6" t="s">
        <v>22</v>
      </c>
      <c r="C9" s="9">
        <v>137.02000000000001</v>
      </c>
      <c r="D9" s="24">
        <v>32.97</v>
      </c>
      <c r="E9" s="24">
        <v>43.8</v>
      </c>
      <c r="F9" s="8">
        <v>0</v>
      </c>
    </row>
    <row r="10" spans="1:6" x14ac:dyDescent="0.25">
      <c r="A10" s="6" t="s">
        <v>13</v>
      </c>
      <c r="B10" s="6" t="s">
        <v>23</v>
      </c>
      <c r="C10" s="9">
        <v>129.52000000000001</v>
      </c>
      <c r="D10" s="24">
        <v>34.130000000000003</v>
      </c>
      <c r="E10" s="26">
        <v>45.98</v>
      </c>
      <c r="F10" s="8">
        <v>10</v>
      </c>
    </row>
    <row r="11" spans="1:6" x14ac:dyDescent="0.25">
      <c r="A11" s="6" t="s">
        <v>13</v>
      </c>
      <c r="B11" s="6" t="s">
        <v>24</v>
      </c>
      <c r="C11" s="9">
        <v>128.26</v>
      </c>
      <c r="D11" s="24">
        <v>35</v>
      </c>
      <c r="E11" s="24">
        <v>44.1</v>
      </c>
      <c r="F11" s="8">
        <v>50</v>
      </c>
    </row>
    <row r="12" spans="1:6" x14ac:dyDescent="0.25">
      <c r="A12" s="6" t="s">
        <v>13</v>
      </c>
      <c r="B12" s="6" t="s">
        <v>25</v>
      </c>
      <c r="C12" s="9">
        <v>127.76</v>
      </c>
      <c r="D12" s="24">
        <v>33.53</v>
      </c>
      <c r="E12" s="24">
        <v>42.33</v>
      </c>
      <c r="F12" s="8">
        <v>25</v>
      </c>
    </row>
    <row r="13" spans="1:6" x14ac:dyDescent="0.25">
      <c r="A13" s="6" t="s">
        <v>17</v>
      </c>
      <c r="B13" s="6" t="s">
        <v>26</v>
      </c>
      <c r="C13" s="9">
        <v>124.41</v>
      </c>
      <c r="D13" s="24">
        <v>33.770000000000003</v>
      </c>
      <c r="E13" s="26">
        <v>45.48</v>
      </c>
      <c r="F13" s="5">
        <v>77.5</v>
      </c>
    </row>
    <row r="14" spans="1:6" x14ac:dyDescent="0.25">
      <c r="A14" s="6" t="s">
        <v>15</v>
      </c>
      <c r="B14" s="6" t="s">
        <v>27</v>
      </c>
      <c r="C14" s="9">
        <v>121.84</v>
      </c>
      <c r="D14" s="24">
        <v>33.5</v>
      </c>
      <c r="E14" s="24">
        <v>43</v>
      </c>
      <c r="F14" s="8">
        <v>25</v>
      </c>
    </row>
    <row r="15" spans="1:6" x14ac:dyDescent="0.25">
      <c r="A15" s="6" t="s">
        <v>13</v>
      </c>
      <c r="B15" s="6" t="s">
        <v>28</v>
      </c>
      <c r="C15" s="9">
        <v>118.05</v>
      </c>
      <c r="D15" s="24">
        <v>33.53</v>
      </c>
      <c r="E15" s="26">
        <v>45.2</v>
      </c>
      <c r="F15" s="8">
        <v>0</v>
      </c>
    </row>
    <row r="16" spans="1:6" x14ac:dyDescent="0.25">
      <c r="A16" s="6" t="s">
        <v>13</v>
      </c>
      <c r="B16" s="6" t="s">
        <v>29</v>
      </c>
      <c r="C16" s="9">
        <v>106.33</v>
      </c>
      <c r="D16" s="24">
        <v>36.03</v>
      </c>
      <c r="E16" s="26">
        <v>45.58</v>
      </c>
      <c r="F16" s="5">
        <v>77.5</v>
      </c>
    </row>
    <row r="17" spans="1:6" x14ac:dyDescent="0.25">
      <c r="A17" s="6" t="s">
        <v>13</v>
      </c>
      <c r="B17" s="6" t="s">
        <v>30</v>
      </c>
      <c r="C17" s="9">
        <v>101.11</v>
      </c>
      <c r="D17" s="26">
        <v>38.270000000000003</v>
      </c>
      <c r="E17" s="26">
        <v>45.15</v>
      </c>
      <c r="F17" s="8">
        <v>0</v>
      </c>
    </row>
    <row r="18" spans="1:6" ht="15.75" thickBot="1" x14ac:dyDescent="0.3">
      <c r="A18" s="10" t="s">
        <v>15</v>
      </c>
      <c r="B18" s="10" t="s">
        <v>31</v>
      </c>
      <c r="C18" s="11">
        <v>79.079899999999995</v>
      </c>
      <c r="D18" s="27">
        <v>35.07</v>
      </c>
      <c r="E18" s="28">
        <v>47.03</v>
      </c>
      <c r="F18" s="29">
        <v>100</v>
      </c>
    </row>
    <row r="19" spans="1:6" x14ac:dyDescent="0.25">
      <c r="A19" s="12"/>
      <c r="B19" s="12"/>
      <c r="C19" s="13"/>
      <c r="D19" s="13"/>
      <c r="E19" s="13"/>
      <c r="F19" s="14"/>
    </row>
    <row r="20" spans="1:6" x14ac:dyDescent="0.25">
      <c r="A20" s="12"/>
      <c r="B20" s="15" t="s">
        <v>4</v>
      </c>
      <c r="C20" s="16">
        <f>AVERAGE(C3:C18)</f>
        <v>130.45811874999998</v>
      </c>
      <c r="D20" s="16">
        <f t="shared" ref="D20:E20" si="0">AVERAGE(D3:D18)</f>
        <v>34.122499999999995</v>
      </c>
      <c r="E20" s="16">
        <f t="shared" si="0"/>
        <v>43.980625000000003</v>
      </c>
      <c r="F20" s="17">
        <f>AVERAGE(F3:F18)</f>
        <v>28.4375</v>
      </c>
    </row>
    <row r="21" spans="1:6" x14ac:dyDescent="0.25">
      <c r="A21" s="12"/>
      <c r="B21" s="15" t="s">
        <v>5</v>
      </c>
      <c r="C21" s="16">
        <v>12.8</v>
      </c>
      <c r="D21" s="16">
        <v>2</v>
      </c>
      <c r="E21" s="16">
        <v>2</v>
      </c>
      <c r="F21" s="17">
        <v>2</v>
      </c>
    </row>
    <row r="22" spans="1:6" x14ac:dyDescent="0.25">
      <c r="A22" s="12"/>
      <c r="B22" s="15" t="s">
        <v>6</v>
      </c>
      <c r="C22" s="16">
        <v>16.3</v>
      </c>
      <c r="D22" s="16">
        <v>1.1000000000000001</v>
      </c>
      <c r="E22" s="16">
        <v>2.6</v>
      </c>
      <c r="F22" s="18">
        <v>36.9</v>
      </c>
    </row>
    <row r="23" spans="1:6" x14ac:dyDescent="0.25">
      <c r="A23" s="12"/>
      <c r="B23" s="15" t="s">
        <v>7</v>
      </c>
      <c r="C23" s="19">
        <v>30</v>
      </c>
      <c r="D23" s="19"/>
      <c r="E23" s="19"/>
      <c r="F23" s="18"/>
    </row>
    <row r="24" spans="1:6" ht="15.75" thickBot="1" x14ac:dyDescent="0.3">
      <c r="A24" s="20"/>
      <c r="B24" s="21" t="s">
        <v>8</v>
      </c>
      <c r="C24" s="22">
        <v>8.3000000000000007</v>
      </c>
      <c r="D24" s="22"/>
      <c r="E24" s="22"/>
      <c r="F24" s="23"/>
    </row>
    <row r="25" spans="1:6" ht="15.75" thickBot="1" x14ac:dyDescent="0.3">
      <c r="A25" s="43" t="s">
        <v>9</v>
      </c>
      <c r="B25" s="43"/>
      <c r="C25" s="43"/>
      <c r="D25" s="43"/>
      <c r="E25" s="43"/>
      <c r="F25" s="44"/>
    </row>
    <row r="30" spans="1:6" x14ac:dyDescent="0.25">
      <c r="B30" s="2"/>
      <c r="C30" s="2"/>
      <c r="D30" s="2"/>
      <c r="E30" s="2"/>
      <c r="F30" s="2"/>
    </row>
  </sheetData>
  <sheetProtection algorithmName="SHA-512" hashValue="gAtzHg8vS5FqRAfUHPOOZLYfZ59EKByeWHuEiLLlmdg+6sm3lHdH063HdadMw2IRVYOefpfydgeDMX5iHLu8XQ==" saltValue="wIBXGX2QNG1jvNHab/nr0g==" spinCount="100000" sheet="1" objects="1" scenarios="1" sort="0" autoFilter="0" pivotTables="0"/>
  <mergeCells count="2">
    <mergeCell ref="A25:F25"/>
    <mergeCell ref="A1:F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30"/>
  <sheetViews>
    <sheetView workbookViewId="0">
      <selection sqref="A1:E1"/>
    </sheetView>
  </sheetViews>
  <sheetFormatPr defaultRowHeight="15" x14ac:dyDescent="0.25"/>
  <cols>
    <col min="1" max="1" width="36.42578125" customWidth="1"/>
    <col min="2" max="2" width="19.7109375" bestFit="1" customWidth="1"/>
    <col min="3" max="3" width="11.85546875" bestFit="1" customWidth="1"/>
    <col min="4" max="4" width="19.42578125" customWidth="1"/>
    <col min="5" max="5" width="11.85546875" customWidth="1"/>
  </cols>
  <sheetData>
    <row r="1" spans="1:10" ht="15.75" customHeight="1" thickBot="1" x14ac:dyDescent="0.3">
      <c r="A1" s="45" t="s">
        <v>32</v>
      </c>
      <c r="B1" s="46"/>
      <c r="C1" s="46"/>
      <c r="D1" s="46"/>
      <c r="E1" s="46"/>
    </row>
    <row r="2" spans="1:10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10</v>
      </c>
      <c r="J2" s="2"/>
    </row>
    <row r="3" spans="1:10" x14ac:dyDescent="0.25">
      <c r="A3" s="3" t="s">
        <v>17</v>
      </c>
      <c r="B3" s="3" t="s">
        <v>18</v>
      </c>
      <c r="C3" s="4">
        <v>174.65</v>
      </c>
      <c r="D3" s="24">
        <v>32.130000000000003</v>
      </c>
      <c r="E3" s="8">
        <v>48.98</v>
      </c>
      <c r="J3" s="2"/>
    </row>
    <row r="4" spans="1:10" x14ac:dyDescent="0.25">
      <c r="A4" s="6" t="s">
        <v>15</v>
      </c>
      <c r="B4" s="6" t="s">
        <v>16</v>
      </c>
      <c r="C4" s="4">
        <v>166.79</v>
      </c>
      <c r="D4" s="24">
        <v>31.93</v>
      </c>
      <c r="E4" s="8">
        <v>43.78</v>
      </c>
      <c r="J4" s="2"/>
    </row>
    <row r="5" spans="1:10" x14ac:dyDescent="0.25">
      <c r="A5" s="6" t="s">
        <v>15</v>
      </c>
      <c r="B5" s="6" t="s">
        <v>20</v>
      </c>
      <c r="C5" s="7">
        <v>165.93</v>
      </c>
      <c r="D5" s="24">
        <v>34.200000000000003</v>
      </c>
      <c r="E5" s="8">
        <v>50.58</v>
      </c>
      <c r="J5" s="2"/>
    </row>
    <row r="6" spans="1:10" x14ac:dyDescent="0.25">
      <c r="A6" s="6" t="s">
        <v>13</v>
      </c>
      <c r="B6" s="6" t="s">
        <v>24</v>
      </c>
      <c r="C6" s="7">
        <v>160.41</v>
      </c>
      <c r="D6" s="24">
        <v>33.6</v>
      </c>
      <c r="E6" s="8">
        <v>46.65</v>
      </c>
      <c r="J6" s="2"/>
    </row>
    <row r="7" spans="1:10" x14ac:dyDescent="0.25">
      <c r="A7" s="6" t="s">
        <v>13</v>
      </c>
      <c r="B7" s="6" t="s">
        <v>25</v>
      </c>
      <c r="C7" s="9">
        <v>153.02000000000001</v>
      </c>
      <c r="D7" s="24">
        <v>32.97</v>
      </c>
      <c r="E7" s="8">
        <v>44.98</v>
      </c>
      <c r="J7" s="2"/>
    </row>
    <row r="8" spans="1:10" x14ac:dyDescent="0.25">
      <c r="A8" s="6" t="s">
        <v>13</v>
      </c>
      <c r="B8" s="6" t="s">
        <v>21</v>
      </c>
      <c r="C8" s="9">
        <v>151.12</v>
      </c>
      <c r="D8" s="24">
        <v>31.97</v>
      </c>
      <c r="E8" s="8">
        <v>46.83</v>
      </c>
      <c r="J8" s="2"/>
    </row>
    <row r="9" spans="1:10" x14ac:dyDescent="0.25">
      <c r="A9" s="6" t="s">
        <v>13</v>
      </c>
      <c r="B9" s="6" t="s">
        <v>23</v>
      </c>
      <c r="C9" s="9">
        <v>150.27000000000001</v>
      </c>
      <c r="D9" s="24">
        <v>31.87</v>
      </c>
      <c r="E9" s="8">
        <v>53.55</v>
      </c>
      <c r="J9" s="2"/>
    </row>
    <row r="10" spans="1:10" x14ac:dyDescent="0.25">
      <c r="A10" s="6" t="s">
        <v>13</v>
      </c>
      <c r="B10" s="6" t="s">
        <v>22</v>
      </c>
      <c r="C10" s="9">
        <v>145.62</v>
      </c>
      <c r="D10" s="24">
        <v>31.53</v>
      </c>
      <c r="E10" s="8">
        <v>46.18</v>
      </c>
      <c r="J10" s="2"/>
    </row>
    <row r="11" spans="1:10" x14ac:dyDescent="0.25">
      <c r="A11" s="6" t="s">
        <v>13</v>
      </c>
      <c r="B11" s="6" t="s">
        <v>14</v>
      </c>
      <c r="C11" s="9">
        <v>142.13999999999999</v>
      </c>
      <c r="D11" s="24">
        <v>32.1</v>
      </c>
      <c r="E11" s="8">
        <v>48.9</v>
      </c>
      <c r="J11" s="2"/>
    </row>
    <row r="12" spans="1:10" x14ac:dyDescent="0.25">
      <c r="A12" s="6" t="s">
        <v>15</v>
      </c>
      <c r="B12" s="6" t="s">
        <v>27</v>
      </c>
      <c r="C12" s="9">
        <v>140.18</v>
      </c>
      <c r="D12" s="24">
        <v>32.799999999999997</v>
      </c>
      <c r="E12" s="8">
        <v>48.6</v>
      </c>
      <c r="J12" s="2"/>
    </row>
    <row r="13" spans="1:10" x14ac:dyDescent="0.25">
      <c r="A13" s="6" t="s">
        <v>17</v>
      </c>
      <c r="B13" s="6" t="s">
        <v>26</v>
      </c>
      <c r="C13" s="9">
        <v>139.21</v>
      </c>
      <c r="D13" s="24">
        <v>30.73</v>
      </c>
      <c r="E13" s="8">
        <v>51.7</v>
      </c>
      <c r="J13" s="2"/>
    </row>
    <row r="14" spans="1:10" x14ac:dyDescent="0.25">
      <c r="A14" s="6" t="s">
        <v>13</v>
      </c>
      <c r="B14" s="6" t="s">
        <v>29</v>
      </c>
      <c r="C14" s="9">
        <v>138.53</v>
      </c>
      <c r="D14" s="24">
        <v>33.43</v>
      </c>
      <c r="E14" s="8">
        <v>39.15</v>
      </c>
      <c r="J14" s="2"/>
    </row>
    <row r="15" spans="1:10" x14ac:dyDescent="0.25">
      <c r="A15" s="6" t="s">
        <v>13</v>
      </c>
      <c r="B15" s="6" t="s">
        <v>28</v>
      </c>
      <c r="C15" s="9">
        <v>132.77000000000001</v>
      </c>
      <c r="D15" s="24">
        <v>32.53</v>
      </c>
      <c r="E15" s="8">
        <v>48.23</v>
      </c>
      <c r="J15" s="2"/>
    </row>
    <row r="16" spans="1:10" x14ac:dyDescent="0.25">
      <c r="A16" s="6" t="s">
        <v>13</v>
      </c>
      <c r="B16" s="6" t="s">
        <v>19</v>
      </c>
      <c r="C16" s="9">
        <v>119.68</v>
      </c>
      <c r="D16" s="24">
        <v>31.77</v>
      </c>
      <c r="E16" s="8">
        <v>50.28</v>
      </c>
      <c r="J16" s="2"/>
    </row>
    <row r="17" spans="1:10" x14ac:dyDescent="0.25">
      <c r="A17" s="6" t="s">
        <v>13</v>
      </c>
      <c r="B17" s="6" t="s">
        <v>30</v>
      </c>
      <c r="C17" s="9">
        <v>112.18</v>
      </c>
      <c r="D17" s="26">
        <v>37.67</v>
      </c>
      <c r="E17" s="8">
        <v>47.15</v>
      </c>
      <c r="J17" s="2"/>
    </row>
    <row r="18" spans="1:10" ht="15.75" thickBot="1" x14ac:dyDescent="0.3">
      <c r="A18" s="10" t="s">
        <v>15</v>
      </c>
      <c r="B18" s="10" t="s">
        <v>31</v>
      </c>
      <c r="C18" s="11">
        <v>111.06</v>
      </c>
      <c r="D18" s="27">
        <v>33.5</v>
      </c>
      <c r="E18" s="25">
        <v>54.53</v>
      </c>
      <c r="J18" s="2"/>
    </row>
    <row r="19" spans="1:10" x14ac:dyDescent="0.25">
      <c r="A19" s="12"/>
      <c r="B19" s="12"/>
      <c r="C19" s="13"/>
      <c r="D19" s="13"/>
      <c r="E19" s="14"/>
    </row>
    <row r="20" spans="1:10" x14ac:dyDescent="0.25">
      <c r="A20" s="12"/>
      <c r="B20" s="15" t="s">
        <v>4</v>
      </c>
      <c r="C20" s="16">
        <f>AVERAGE(C3:C18)</f>
        <v>143.97249999999997</v>
      </c>
      <c r="D20" s="16">
        <f t="shared" ref="D20:E20" si="0">AVERAGE(D3:D18)</f>
        <v>32.795625000000001</v>
      </c>
      <c r="E20" s="17">
        <f t="shared" si="0"/>
        <v>48.129374999999996</v>
      </c>
    </row>
    <row r="21" spans="1:10" x14ac:dyDescent="0.25">
      <c r="A21" s="12"/>
      <c r="B21" s="15" t="s">
        <v>5</v>
      </c>
      <c r="C21" s="16">
        <v>11.2</v>
      </c>
      <c r="D21" s="16">
        <v>2</v>
      </c>
      <c r="E21" s="17">
        <v>2</v>
      </c>
    </row>
    <row r="22" spans="1:10" x14ac:dyDescent="0.25">
      <c r="A22" s="12"/>
      <c r="B22" s="15" t="s">
        <v>6</v>
      </c>
      <c r="C22" s="16">
        <v>17</v>
      </c>
      <c r="D22" s="16">
        <v>1.1000000000000001</v>
      </c>
      <c r="E22" s="17" t="s">
        <v>33</v>
      </c>
    </row>
    <row r="23" spans="1:10" x14ac:dyDescent="0.25">
      <c r="A23" s="12"/>
      <c r="B23" s="15" t="s">
        <v>7</v>
      </c>
      <c r="C23" s="19">
        <v>30</v>
      </c>
      <c r="D23" s="19"/>
      <c r="E23" s="18"/>
    </row>
    <row r="24" spans="1:10" ht="15.75" thickBot="1" x14ac:dyDescent="0.3">
      <c r="A24" s="20"/>
      <c r="B24" s="21" t="s">
        <v>8</v>
      </c>
      <c r="C24" s="22">
        <v>8.1</v>
      </c>
      <c r="D24" s="22"/>
      <c r="E24" s="23"/>
    </row>
    <row r="25" spans="1:10" ht="15.75" thickBot="1" x14ac:dyDescent="0.3">
      <c r="A25" s="43" t="s">
        <v>9</v>
      </c>
      <c r="B25" s="43"/>
      <c r="C25" s="43"/>
      <c r="D25" s="43"/>
      <c r="E25" s="44"/>
    </row>
    <row r="30" spans="1:10" x14ac:dyDescent="0.25">
      <c r="B30" s="2"/>
      <c r="C30" s="2"/>
      <c r="D30" s="2"/>
      <c r="E30" s="2"/>
    </row>
  </sheetData>
  <sheetProtection algorithmName="SHA-512" hashValue="yNj044W+npZYcf5J31yNBukeBYTQUeMFnDKKEj6ddrNDVQjgEnqoUs4GSssP8wL3zsUJPkpdypm72zQUa7v3gw==" saltValue="FNItjJK7MuUwd5F9TxIIuw==" spinCount="100000" sheet="1" objects="1" scenarios="1" sort="0" autoFilter="0" pivotTables="0"/>
  <mergeCells count="2">
    <mergeCell ref="A25:E25"/>
    <mergeCell ref="A1:E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30"/>
  <sheetViews>
    <sheetView workbookViewId="0">
      <selection activeCell="K13" sqref="K13"/>
    </sheetView>
  </sheetViews>
  <sheetFormatPr defaultRowHeight="15" x14ac:dyDescent="0.25"/>
  <cols>
    <col min="1" max="1" width="36.42578125" customWidth="1"/>
    <col min="2" max="2" width="19.7109375" bestFit="1" customWidth="1"/>
    <col min="3" max="3" width="11.85546875" bestFit="1" customWidth="1"/>
    <col min="4" max="4" width="19.42578125" customWidth="1"/>
    <col min="5" max="5" width="11.85546875" customWidth="1"/>
    <col min="6" max="6" width="18.7109375" customWidth="1"/>
  </cols>
  <sheetData>
    <row r="1" spans="1:6" ht="15.75" customHeight="1" thickBot="1" x14ac:dyDescent="0.3">
      <c r="A1" s="45" t="s">
        <v>34</v>
      </c>
      <c r="B1" s="46"/>
      <c r="C1" s="46"/>
      <c r="D1" s="46"/>
      <c r="E1" s="46"/>
      <c r="F1" s="46"/>
    </row>
    <row r="2" spans="1:6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10</v>
      </c>
      <c r="F2" s="1" t="s">
        <v>11</v>
      </c>
    </row>
    <row r="3" spans="1:6" x14ac:dyDescent="0.25">
      <c r="A3" s="3" t="s">
        <v>15</v>
      </c>
      <c r="B3" s="3" t="s">
        <v>16</v>
      </c>
      <c r="C3" s="4">
        <v>201.35</v>
      </c>
      <c r="D3" s="24">
        <v>35</v>
      </c>
      <c r="E3" s="24">
        <v>43.7</v>
      </c>
      <c r="F3" s="8">
        <v>17.5</v>
      </c>
    </row>
    <row r="4" spans="1:6" x14ac:dyDescent="0.25">
      <c r="A4" s="6" t="s">
        <v>13</v>
      </c>
      <c r="B4" s="6" t="s">
        <v>21</v>
      </c>
      <c r="C4" s="4">
        <v>180.8</v>
      </c>
      <c r="D4" s="24">
        <v>35.1</v>
      </c>
      <c r="E4" s="26">
        <v>50.63</v>
      </c>
      <c r="F4" s="5">
        <v>27.5</v>
      </c>
    </row>
    <row r="5" spans="1:6" x14ac:dyDescent="0.25">
      <c r="A5" s="6" t="s">
        <v>13</v>
      </c>
      <c r="B5" s="6" t="s">
        <v>24</v>
      </c>
      <c r="C5" s="9">
        <v>176.56</v>
      </c>
      <c r="D5" s="24">
        <v>35.28</v>
      </c>
      <c r="E5" s="26">
        <v>48.15</v>
      </c>
      <c r="F5" s="5">
        <v>42.5</v>
      </c>
    </row>
    <row r="6" spans="1:6" x14ac:dyDescent="0.25">
      <c r="A6" s="6" t="s">
        <v>13</v>
      </c>
      <c r="B6" s="6" t="s">
        <v>14</v>
      </c>
      <c r="C6" s="9">
        <v>175.74</v>
      </c>
      <c r="D6" s="24">
        <v>33.9</v>
      </c>
      <c r="E6" s="26">
        <v>49.63</v>
      </c>
      <c r="F6" s="8">
        <v>5</v>
      </c>
    </row>
    <row r="7" spans="1:6" x14ac:dyDescent="0.25">
      <c r="A7" s="6" t="s">
        <v>15</v>
      </c>
      <c r="B7" s="6" t="s">
        <v>27</v>
      </c>
      <c r="C7" s="9">
        <v>171.67</v>
      </c>
      <c r="D7" s="24">
        <v>36.200000000000003</v>
      </c>
      <c r="E7" s="26">
        <v>48.63</v>
      </c>
      <c r="F7" s="8">
        <v>18.75</v>
      </c>
    </row>
    <row r="8" spans="1:6" x14ac:dyDescent="0.25">
      <c r="A8" s="6" t="s">
        <v>13</v>
      </c>
      <c r="B8" s="6" t="s">
        <v>19</v>
      </c>
      <c r="C8" s="9">
        <v>170.73</v>
      </c>
      <c r="D8" s="24">
        <v>33.5</v>
      </c>
      <c r="E8" s="26">
        <v>51.25</v>
      </c>
      <c r="F8" s="8">
        <v>12.5</v>
      </c>
    </row>
    <row r="9" spans="1:6" x14ac:dyDescent="0.25">
      <c r="A9" s="6" t="s">
        <v>13</v>
      </c>
      <c r="B9" s="6" t="s">
        <v>28</v>
      </c>
      <c r="C9" s="9">
        <v>170.51</v>
      </c>
      <c r="D9" s="24">
        <v>34.549999999999997</v>
      </c>
      <c r="E9" s="26">
        <v>50.6</v>
      </c>
      <c r="F9" s="5">
        <v>45</v>
      </c>
    </row>
    <row r="10" spans="1:6" x14ac:dyDescent="0.25">
      <c r="A10" s="6" t="s">
        <v>15</v>
      </c>
      <c r="B10" s="6" t="s">
        <v>20</v>
      </c>
      <c r="C10" s="9">
        <v>163.62</v>
      </c>
      <c r="D10" s="24">
        <v>35.97</v>
      </c>
      <c r="E10" s="24">
        <v>45.48</v>
      </c>
      <c r="F10" s="8">
        <v>12.5</v>
      </c>
    </row>
    <row r="11" spans="1:6" x14ac:dyDescent="0.25">
      <c r="A11" s="6" t="s">
        <v>17</v>
      </c>
      <c r="B11" s="6" t="s">
        <v>18</v>
      </c>
      <c r="C11" s="9">
        <v>154.19</v>
      </c>
      <c r="D11" s="24">
        <v>34.85</v>
      </c>
      <c r="E11" s="24">
        <v>46.35</v>
      </c>
      <c r="F11" s="8">
        <v>21.25</v>
      </c>
    </row>
    <row r="12" spans="1:6" x14ac:dyDescent="0.25">
      <c r="A12" s="6" t="s">
        <v>17</v>
      </c>
      <c r="B12" s="6" t="s">
        <v>26</v>
      </c>
      <c r="C12" s="9">
        <v>152.47</v>
      </c>
      <c r="D12" s="24">
        <v>33.880000000000003</v>
      </c>
      <c r="E12" s="26">
        <v>49.48</v>
      </c>
      <c r="F12" s="5">
        <v>65</v>
      </c>
    </row>
    <row r="13" spans="1:6" x14ac:dyDescent="0.25">
      <c r="A13" s="6" t="s">
        <v>13</v>
      </c>
      <c r="B13" s="6" t="s">
        <v>23</v>
      </c>
      <c r="C13" s="9">
        <v>147.68</v>
      </c>
      <c r="D13" s="24">
        <v>32.93</v>
      </c>
      <c r="E13" s="26">
        <v>51.78</v>
      </c>
      <c r="F13" s="5">
        <v>52.5</v>
      </c>
    </row>
    <row r="14" spans="1:6" x14ac:dyDescent="0.25">
      <c r="A14" s="6" t="s">
        <v>13</v>
      </c>
      <c r="B14" s="6" t="s">
        <v>25</v>
      </c>
      <c r="C14" s="9">
        <v>144.26</v>
      </c>
      <c r="D14" s="24">
        <v>36.15</v>
      </c>
      <c r="E14" s="24">
        <v>46.88</v>
      </c>
      <c r="F14" s="8">
        <v>21.25</v>
      </c>
    </row>
    <row r="15" spans="1:6" x14ac:dyDescent="0.25">
      <c r="A15" s="6" t="s">
        <v>13</v>
      </c>
      <c r="B15" s="6" t="s">
        <v>29</v>
      </c>
      <c r="C15" s="9">
        <v>139.68</v>
      </c>
      <c r="D15" s="24">
        <v>35.28</v>
      </c>
      <c r="E15" s="26">
        <v>50.6</v>
      </c>
      <c r="F15" s="5">
        <v>53.75</v>
      </c>
    </row>
    <row r="16" spans="1:6" x14ac:dyDescent="0.25">
      <c r="A16" s="6" t="s">
        <v>13</v>
      </c>
      <c r="B16" s="6" t="s">
        <v>22</v>
      </c>
      <c r="C16" s="9">
        <v>138.55000000000001</v>
      </c>
      <c r="D16" s="24">
        <v>33.6</v>
      </c>
      <c r="E16" s="24">
        <v>47.45</v>
      </c>
      <c r="F16" s="5">
        <v>56.25</v>
      </c>
    </row>
    <row r="17" spans="1:6" x14ac:dyDescent="0.25">
      <c r="A17" s="6" t="s">
        <v>13</v>
      </c>
      <c r="B17" s="6" t="s">
        <v>30</v>
      </c>
      <c r="C17" s="9">
        <v>136.49</v>
      </c>
      <c r="D17" s="26">
        <v>38.229999999999997</v>
      </c>
      <c r="E17" s="26">
        <v>48.5</v>
      </c>
      <c r="F17" s="8">
        <v>0</v>
      </c>
    </row>
    <row r="18" spans="1:6" ht="15.75" thickBot="1" x14ac:dyDescent="0.3">
      <c r="A18" s="10" t="s">
        <v>15</v>
      </c>
      <c r="B18" s="10" t="s">
        <v>31</v>
      </c>
      <c r="C18" s="11">
        <v>112.39</v>
      </c>
      <c r="D18" s="27">
        <v>33.130000000000003</v>
      </c>
      <c r="E18" s="28">
        <v>52.15</v>
      </c>
      <c r="F18" s="29">
        <v>63.75</v>
      </c>
    </row>
    <row r="19" spans="1:6" x14ac:dyDescent="0.25">
      <c r="A19" s="12"/>
      <c r="B19" s="12"/>
      <c r="C19" s="13"/>
      <c r="D19" s="13"/>
      <c r="E19" s="13"/>
      <c r="F19" s="14"/>
    </row>
    <row r="20" spans="1:6" x14ac:dyDescent="0.25">
      <c r="A20" s="12"/>
      <c r="B20" s="15" t="s">
        <v>4</v>
      </c>
      <c r="C20" s="16">
        <f>AVERAGE(C3:C18)</f>
        <v>158.543125</v>
      </c>
      <c r="D20" s="16">
        <f t="shared" ref="D20:E20" si="0">AVERAGE(D3:D18)</f>
        <v>34.846875000000004</v>
      </c>
      <c r="E20" s="16">
        <f t="shared" si="0"/>
        <v>48.828750000000007</v>
      </c>
      <c r="F20" s="17">
        <f>AVERAGE(F3:F18)</f>
        <v>32.1875</v>
      </c>
    </row>
    <row r="21" spans="1:6" x14ac:dyDescent="0.25">
      <c r="A21" s="12"/>
      <c r="B21" s="15" t="s">
        <v>5</v>
      </c>
      <c r="C21" s="16">
        <v>15.1</v>
      </c>
      <c r="D21" s="16">
        <v>2</v>
      </c>
      <c r="E21" s="16">
        <v>2</v>
      </c>
      <c r="F21" s="17">
        <v>2</v>
      </c>
    </row>
    <row r="22" spans="1:6" x14ac:dyDescent="0.25">
      <c r="A22" s="12"/>
      <c r="B22" s="15" t="s">
        <v>6</v>
      </c>
      <c r="C22" s="16">
        <v>21</v>
      </c>
      <c r="D22" s="16">
        <v>1.2</v>
      </c>
      <c r="E22" s="16">
        <v>4.0999999999999996</v>
      </c>
      <c r="F22" s="18">
        <v>42.2</v>
      </c>
    </row>
    <row r="23" spans="1:6" x14ac:dyDescent="0.25">
      <c r="A23" s="12"/>
      <c r="B23" s="15" t="s">
        <v>7</v>
      </c>
      <c r="C23" s="19">
        <v>43</v>
      </c>
      <c r="D23" s="19"/>
      <c r="E23" s="19"/>
      <c r="F23" s="18"/>
    </row>
    <row r="24" spans="1:6" ht="15.75" thickBot="1" x14ac:dyDescent="0.3">
      <c r="A24" s="20"/>
      <c r="B24" s="21" t="s">
        <v>8</v>
      </c>
      <c r="C24" s="22">
        <v>12</v>
      </c>
      <c r="D24" s="22"/>
      <c r="E24" s="22"/>
      <c r="F24" s="23"/>
    </row>
    <row r="25" spans="1:6" ht="15.75" thickBot="1" x14ac:dyDescent="0.3">
      <c r="A25" s="43" t="s">
        <v>9</v>
      </c>
      <c r="B25" s="43"/>
      <c r="C25" s="43"/>
      <c r="D25" s="43"/>
      <c r="E25" s="43"/>
      <c r="F25" s="44"/>
    </row>
    <row r="30" spans="1:6" x14ac:dyDescent="0.25">
      <c r="B30" s="2"/>
      <c r="C30" s="2"/>
      <c r="D30" s="2"/>
      <c r="E30" s="2"/>
      <c r="F30" s="2"/>
    </row>
  </sheetData>
  <sheetProtection algorithmName="SHA-512" hashValue="NQoxrsKuKtujFfzoZdFLjngQvD9cBCNTjMZvfSzCbDsH26+wytm1RjACb4Y5H5TYwAR7B+KymGSi4SwOlFMKvw==" saltValue="rXEihlbysQd5gIAYtyChBQ==" spinCount="100000" sheet="1" objects="1" scenarios="1" sort="0" autoFilter="0" pivotTables="0"/>
  <mergeCells count="2">
    <mergeCell ref="A25:F25"/>
    <mergeCell ref="A1:F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 YEAR Oats</vt:lpstr>
      <vt:lpstr>2 YEAR Oats</vt:lpstr>
      <vt:lpstr>STATEWIDE Oats</vt:lpstr>
      <vt:lpstr>Lenoir Oats</vt:lpstr>
      <vt:lpstr>Robeson Oats</vt:lpstr>
      <vt:lpstr>Rowan Oats</vt:lpstr>
    </vt:vector>
  </TitlesOfParts>
  <Company>North Carolina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William Heiniger</dc:creator>
  <cp:lastModifiedBy>Ryan William Heiniger</cp:lastModifiedBy>
  <dcterms:created xsi:type="dcterms:W3CDTF">2023-07-12T12:36:01Z</dcterms:created>
  <dcterms:modified xsi:type="dcterms:W3CDTF">2023-07-14T18:38:38Z</dcterms:modified>
</cp:coreProperties>
</file>